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ІКА\Програма соц-економ.на 2009,2010,2011\ПСЕР 2022\"/>
    </mc:Choice>
  </mc:AlternateContent>
  <xr:revisionPtr revIDLastSave="0" documentId="13_ncr:1_{8596837F-FC2A-4319-B96C-C59040CFA7A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заходи" sheetId="23" r:id="rId1"/>
  </sheets>
  <definedNames>
    <definedName name="_xlnm.Print_Titles" localSheetId="0">заходи!$9:$9</definedName>
    <definedName name="_xlnm.Print_Area" localSheetId="0">заходи!$A$1:$M$370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3" i="23" l="1"/>
  <c r="H303" i="23"/>
  <c r="I303" i="23"/>
  <c r="J303" i="23"/>
  <c r="K303" i="23"/>
  <c r="G258" i="23" l="1"/>
  <c r="H258" i="23"/>
  <c r="I258" i="23"/>
  <c r="J258" i="23"/>
  <c r="K258" i="23"/>
  <c r="F258" i="23"/>
  <c r="F200" i="23"/>
  <c r="I200" i="23"/>
  <c r="G294" i="23" l="1"/>
  <c r="H294" i="23"/>
  <c r="I294" i="23"/>
  <c r="J294" i="23"/>
  <c r="K294" i="23"/>
  <c r="I247" i="23" l="1"/>
  <c r="F247" i="23"/>
  <c r="G200" i="23" l="1"/>
  <c r="H200" i="23"/>
  <c r="J200" i="23"/>
  <c r="K200" i="23"/>
  <c r="G364" i="23" l="1"/>
  <c r="H364" i="23"/>
  <c r="I364" i="23"/>
  <c r="J364" i="23"/>
  <c r="K364" i="23"/>
  <c r="F364" i="23"/>
  <c r="F303" i="23" l="1"/>
  <c r="G350" i="23" l="1"/>
  <c r="H350" i="23"/>
  <c r="I350" i="23"/>
  <c r="J350" i="23"/>
  <c r="K350" i="23"/>
  <c r="G54" i="23" l="1"/>
  <c r="H54" i="23"/>
  <c r="I54" i="23"/>
  <c r="J54" i="23"/>
  <c r="K54" i="23"/>
  <c r="F54" i="23"/>
  <c r="G160" i="23"/>
  <c r="H160" i="23"/>
  <c r="J160" i="23"/>
  <c r="K160" i="23"/>
  <c r="F160" i="23"/>
  <c r="G355" i="23" l="1"/>
  <c r="H355" i="23"/>
  <c r="I355" i="23"/>
  <c r="J355" i="23"/>
  <c r="K355" i="23"/>
  <c r="F355" i="23"/>
  <c r="K247" i="23" l="1"/>
  <c r="J247" i="23"/>
  <c r="H247" i="23"/>
  <c r="G247" i="23"/>
  <c r="I99" i="23" l="1"/>
  <c r="I160" i="23" s="1"/>
  <c r="G369" i="23" l="1"/>
  <c r="H369" i="23"/>
  <c r="I369" i="23"/>
  <c r="J369" i="23"/>
  <c r="K369" i="23"/>
  <c r="F369" i="23"/>
  <c r="G230" i="23" l="1"/>
  <c r="H230" i="23"/>
  <c r="I230" i="23"/>
  <c r="J230" i="23"/>
  <c r="K230" i="23"/>
  <c r="F230" i="23"/>
  <c r="G186" i="23" l="1"/>
  <c r="H186" i="23"/>
  <c r="I186" i="23"/>
  <c r="J186" i="23"/>
  <c r="K186" i="23"/>
  <c r="F186" i="23"/>
  <c r="G65" i="23"/>
  <c r="H65" i="23"/>
  <c r="I65" i="23"/>
  <c r="J65" i="23"/>
  <c r="K65" i="23"/>
  <c r="F65" i="23"/>
  <c r="G48" i="23"/>
  <c r="H48" i="23"/>
  <c r="I48" i="23"/>
  <c r="J48" i="23"/>
  <c r="K48" i="23"/>
  <c r="F48" i="23"/>
  <c r="I211" i="23" l="1"/>
  <c r="F211" i="23"/>
  <c r="F349" i="23" l="1"/>
  <c r="F347" i="23"/>
  <c r="F346" i="23"/>
  <c r="F344" i="23"/>
  <c r="F343" i="23"/>
  <c r="F342" i="23"/>
  <c r="F341" i="23"/>
  <c r="F340" i="23"/>
  <c r="F339" i="23"/>
  <c r="F338" i="23"/>
  <c r="F337" i="23"/>
  <c r="F336" i="23"/>
  <c r="F292" i="23" l="1"/>
  <c r="F291" i="23"/>
  <c r="F290" i="23"/>
  <c r="F289" i="23"/>
  <c r="F288" i="23"/>
  <c r="F279" i="23"/>
  <c r="F278" i="23"/>
  <c r="F277" i="23"/>
  <c r="F276" i="23"/>
  <c r="F275" i="23"/>
  <c r="F274" i="23"/>
  <c r="F273" i="23"/>
  <c r="F272" i="23"/>
  <c r="F271" i="23"/>
  <c r="F270" i="23"/>
  <c r="F269" i="23"/>
  <c r="F268" i="23"/>
  <c r="F267" i="23"/>
  <c r="F266" i="23"/>
  <c r="F265" i="23"/>
  <c r="F264" i="23"/>
  <c r="F263" i="23"/>
  <c r="F262" i="23"/>
  <c r="F261" i="23"/>
  <c r="F294" i="23" l="1"/>
  <c r="I332" i="23"/>
  <c r="F332" i="23"/>
  <c r="K33" i="23" l="1"/>
  <c r="J33" i="23"/>
  <c r="I33" i="23"/>
  <c r="H33" i="23"/>
  <c r="G33" i="23"/>
  <c r="F32" i="23"/>
  <c r="F31" i="23"/>
  <c r="F30" i="23"/>
  <c r="F29" i="23"/>
  <c r="F28" i="23"/>
  <c r="F33" i="23" l="1"/>
  <c r="F20" i="23" l="1"/>
  <c r="F21" i="23"/>
  <c r="F22" i="23"/>
  <c r="F23" i="23"/>
  <c r="F24" i="23"/>
  <c r="G25" i="23"/>
  <c r="H25" i="23"/>
  <c r="I25" i="23"/>
  <c r="J25" i="23"/>
  <c r="K25" i="23"/>
  <c r="F25" i="23" l="1"/>
  <c r="F350" i="23"/>
</calcChain>
</file>

<file path=xl/sharedStrings.xml><?xml version="1.0" encoding="utf-8"?>
<sst xmlns="http://schemas.openxmlformats.org/spreadsheetml/2006/main" count="1124" uniqueCount="699">
  <si>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</si>
  <si>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</si>
  <si>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</si>
  <si>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</si>
  <si>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</si>
  <si>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</si>
  <si>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</si>
  <si>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</si>
  <si>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</si>
  <si>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</si>
  <si>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</si>
  <si>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</si>
  <si>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…</t>
  </si>
  <si>
    <t>№ і назва завдання Стратегії розвитку Донецької області на період до 2027 року</t>
  </si>
  <si>
    <t>Витрати на реалізацію, тис.грн</t>
  </si>
  <si>
    <t>Держав-
ного
бюджету</t>
  </si>
  <si>
    <t>обласного
бюджету</t>
  </si>
  <si>
    <t>районного бюджету, бюджету територіальної громади</t>
  </si>
  <si>
    <t>Ціль 1. Оновлена, конкурентлоспроможна економіка</t>
  </si>
  <si>
    <t>1.1.3. Розвиток 
малого та 
середнього 
підприємництва, як 
драйверу 
структурних 
перетворень</t>
  </si>
  <si>
    <t>с/г виробники</t>
  </si>
  <si>
    <t>кількість об'єктів</t>
  </si>
  <si>
    <t>Будівництво теплиці для вирощування овочів</t>
  </si>
  <si>
    <t>3.3.1. Розвиток сільських територій з низькою щільністю населення</t>
  </si>
  <si>
    <t>Створення та підтримка сільськогосподарських кооперативів</t>
  </si>
  <si>
    <t xml:space="preserve">Сіверська міська ТГ, домогосподарства 
</t>
  </si>
  <si>
    <t xml:space="preserve">Часткове відшкодування 
витрат фізичним особам на придбання сепаратора
</t>
  </si>
  <si>
    <t xml:space="preserve">Сіверська міська ТГ, домогосподарства </t>
  </si>
  <si>
    <t>Кількість 
установок</t>
  </si>
  <si>
    <t xml:space="preserve">10 одиниць    </t>
  </si>
  <si>
    <t>Надання консультаційних послуг сільськогосподарською дорадчою службою для підтримки малого бізнесу в аграрному секторі</t>
  </si>
  <si>
    <t xml:space="preserve"> Сільськогосподарські дорадчи служби, міжнародні організації з надання МТД</t>
  </si>
  <si>
    <t>Кількість учасників залучених у наданнї консультаційних послуг</t>
  </si>
  <si>
    <t>3.4.3.Розвиток системи просторового планування з використанням електронних ресурсів</t>
  </si>
  <si>
    <t>Знищення амброзії полинолистої шляхом застосування гербіцидів</t>
  </si>
  <si>
    <t>площа сільськогосподарських угідь,          га</t>
  </si>
  <si>
    <t>Знищення амброзії полинолистої шляхом низького багаторазового скошування до початку цвітіння карантинного бур'яну</t>
  </si>
  <si>
    <t>Встановлення  меж території Сіверської міської ТГ</t>
  </si>
  <si>
    <t>Сіверська міська ТГ, розробники документації із землеустрою</t>
  </si>
  <si>
    <t>Проектна документація з встановлення меж території Сіверської міської ТГ</t>
  </si>
  <si>
    <t xml:space="preserve"> Розроблення проекту земельних ділянок під сільськими кладовищами сіл Серебрянка та Григорівка</t>
  </si>
  <si>
    <t>Технічна документація щодо інвентарізації  земельної ділянки.                га.</t>
  </si>
  <si>
    <t>Розкорчування застарілих багаторічних насаджень та перевод площ під ними в орні землі</t>
  </si>
  <si>
    <t>Розкорчовано застарілих багаторічних
насаджень та перевод площ під ними
в орні землі. га</t>
  </si>
  <si>
    <t>Проведення агрохімічної паспортизації земель сільськогосподарського призначення та виготовлення еколого-агрохімічних паспортів полів (ділянок)</t>
  </si>
  <si>
    <t>Державна установа "Інститут грунтів України”, землевласники/користувачі</t>
  </si>
  <si>
    <t>Обсяг проведення паспортизації,  га</t>
  </si>
  <si>
    <t xml:space="preserve">Підготовка земельних торгів  на земельні ділянки сільськогосподарського призначення комунальної власності у формі електронного аукціону </t>
  </si>
  <si>
    <t xml:space="preserve">Сіверська міська ТГ, </t>
  </si>
  <si>
    <t>Кількість земельних ділянок, од, га</t>
  </si>
  <si>
    <t>16/100</t>
  </si>
  <si>
    <t>3.2.1.Підвищення якості та доступності адміністративних та соціальних послуг</t>
  </si>
  <si>
    <t>Протягом року</t>
  </si>
  <si>
    <t>Виконавчий комітет Сіверської міської ради</t>
  </si>
  <si>
    <t>Забезпечення функціонування ЦНАП</t>
  </si>
  <si>
    <t>Придбання канцелярського приладдя/ обслуговування офісної техніки/ Інтернету/ телефону</t>
  </si>
  <si>
    <t>60/7/1/1</t>
  </si>
  <si>
    <t>Підвищення якості надання адміністративних послуг мешканцям громади</t>
  </si>
  <si>
    <t>Відділ надання адміністративних послуг виконавчого комітету Сіверської міської ради</t>
  </si>
  <si>
    <t>Кількість видів адміністративних послуг</t>
  </si>
  <si>
    <t>Підвищення кваліфікації службовців ОМС, участь в семінарах, робочих нарадах, тренінгах, форумах</t>
  </si>
  <si>
    <t>Кількість заходів</t>
  </si>
  <si>
    <t>За потребою</t>
  </si>
  <si>
    <t>Ціль 2. Якість життя та людський розвиток</t>
  </si>
  <si>
    <t>Ціль.3  Ефективне управління та  безпека в умовах зовнішніх і внутрішніх викликів</t>
  </si>
  <si>
    <t>2.20.  Житлове господарство та  комунальна інфраструктура</t>
  </si>
  <si>
    <t xml:space="preserve"> 3.2.3. Поліпшення житлових умов населення</t>
  </si>
  <si>
    <t>Забезпечення якісного управління житловим фондом та поліпшення умов проживання мешканок і  мешканців</t>
  </si>
  <si>
    <t>Сіверська міська рада</t>
  </si>
  <si>
    <t>1.1</t>
  </si>
  <si>
    <t>Реконструкція / капітальний ремонт житлових будинків, з них</t>
  </si>
  <si>
    <t>1.1.1</t>
  </si>
  <si>
    <t>Реконструкція / капітальний ремонт житлових будинків (будівельних конструкцій, інженерних комунікацій)</t>
  </si>
  <si>
    <t>ремонт багатоквартиних будинків житлового фонду, од.</t>
  </si>
  <si>
    <t>1.2</t>
  </si>
  <si>
    <t>Поточний ремонт житлового фонду</t>
  </si>
  <si>
    <t>ПП "Донжилсервіс"</t>
  </si>
  <si>
    <t>поточний ремонт будинків житлового фонду</t>
  </si>
  <si>
    <t>2.</t>
  </si>
  <si>
    <t>Забезпечення реалізації заходів з капітального ремонту та реконструкції теплового господарства</t>
  </si>
  <si>
    <t>2.1</t>
  </si>
  <si>
    <t>од.</t>
  </si>
  <si>
    <t>3.</t>
  </si>
  <si>
    <t>Забезпечення реалізації заходів з капітального ремонту та реконструкції водопровідно-каналізаційного господарства</t>
  </si>
  <si>
    <t>3.1</t>
  </si>
  <si>
    <t>Придбання  люків на водо-каналізаційні колодядзі</t>
  </si>
  <si>
    <t>4.</t>
  </si>
  <si>
    <t>Благоустрій територій населених пунктів</t>
  </si>
  <si>
    <t>4.1.</t>
  </si>
  <si>
    <t>Утримання дорожньо-мостового господарства</t>
  </si>
  <si>
    <t>утримання доріг і мостів, тис.кв.м</t>
  </si>
  <si>
    <t>4.2.</t>
  </si>
  <si>
    <t>Утримання та поточний ремонт об’єктів зовнішнього освітлення</t>
  </si>
  <si>
    <t>км</t>
  </si>
  <si>
    <t>4.3.</t>
  </si>
  <si>
    <t>Утримання зелених насаджень загального користування (видалення аварійних дерев)</t>
  </si>
  <si>
    <t>4.4.</t>
  </si>
  <si>
    <t xml:space="preserve">Утримання та благоустрій місць поховань, поховання безрідних </t>
  </si>
  <si>
    <t>клад,од; особи</t>
  </si>
  <si>
    <t>7;4</t>
  </si>
  <si>
    <t>18. Соціальний захист населення</t>
  </si>
  <si>
    <t>Завдання 3.2.1. Підвищення якості та доступності адміністративних та соціальних послуг</t>
  </si>
  <si>
    <t>Забезпечення соціальними послугами за місцем проживання громадян, не здатних до самообслуговування у зв'язку з похилим віком, хворобою, інвалідністю, а також громадян, які перебувають у СЖО</t>
  </si>
  <si>
    <t>Сіверська міська рада КУ "Центр надання соціальних послуг Сіверської міської ради Бахмутського району Донецької області"</t>
  </si>
  <si>
    <t xml:space="preserve">кількість осіб, яким надано соціальні послуги,в т.ч. жінки/чоловіки </t>
  </si>
  <si>
    <t xml:space="preserve">Створення пункту прокату технічних засобів реабілітації осіб з інвалідністю </t>
  </si>
  <si>
    <t>кількість осіб, яким надана соціальна послуга - натуральна допомога,в т.ч. жінки/чоловіки</t>
  </si>
  <si>
    <t>Надання соціальних послуг та здійснення заходів щодо соціальної підтримки сімей, дітей та молоді, які перебувають у СЖО</t>
  </si>
  <si>
    <t>кількість складених актів оцінки потреб                                      кількість осіб, яким надані соціальні послуги,в т.ч. жінки/чоловіки</t>
  </si>
  <si>
    <t>150 актів                                                                                                                                                                                                        84 особи                 25 сімей</t>
  </si>
  <si>
    <t>Впровадження та надання на базі комунальної установи "Центр надання соціальних послуг Сіверської міської ради Бахмутського району Донецької області" послуги - раннього втручання</t>
  </si>
  <si>
    <t>кількість сімей охоплених послугою раннього втручання</t>
  </si>
  <si>
    <t>Забезпечення перевезень осіб з інвалідністю та дітей з інвалідністю "Соціальне таксі"</t>
  </si>
  <si>
    <t>кількість наданих послуг з перевезень</t>
  </si>
  <si>
    <t>Визначення потреби громади в наданні  соціальних послуг та розробка заходів по задоволенню потреби в соціальних послугах</t>
  </si>
  <si>
    <t>Лютий- Березень 2022</t>
  </si>
  <si>
    <t>Виконавчий комітет Сіверської міської ради КУ "Центр надання соціальних послуг Сіверської міської ради Бахмутського району Донецької області"</t>
  </si>
  <si>
    <t>звіт про потреби у соц.послугах</t>
  </si>
  <si>
    <t>Моніторинг якості надання соціальних послуг</t>
  </si>
  <si>
    <t>кількість заходів з проведення внутрішнього моніторингу якості надання послуг</t>
  </si>
  <si>
    <t>Забезпечення допомоги громадян похилого віку, осіб з інвалідністю (які досягли 18-ти річного віку), що частково втратили здатність до самообслуговування</t>
  </si>
  <si>
    <t>кількість осіб, отримувачів соціальних послуг (соціальна адаптація), в т.ч. жінок/чоловіків</t>
  </si>
  <si>
    <t>кількість дітей та осіб, яким надані соціальні послуги та курс з реабілітації</t>
  </si>
  <si>
    <t>Проведення нарад, круглих столів, конференцій з метою вирішення питань соціального захисту</t>
  </si>
  <si>
    <t xml:space="preserve">Виконавчий комітет Сіверської міської ради </t>
  </si>
  <si>
    <t>кількість проведених зустрічей,кількість учасників/ць заходів</t>
  </si>
  <si>
    <t>Інші завдання: Матеріальне забезпечення соціально вразливих верств населення</t>
  </si>
  <si>
    <t>Компенсація за пільговий проїзд на транспорті осіб які мають право, у відповідності до діючого законодавства</t>
  </si>
  <si>
    <t>Сіверська міська рада Управління праці та соціального захисту населення Бахмутської районної ради</t>
  </si>
  <si>
    <t xml:space="preserve"> кількість осіб пільгової категорії</t>
  </si>
  <si>
    <t>Надання пільг  окремим категоріям громадян з оплати послуг зв'язку</t>
  </si>
  <si>
    <t>Чисельність отримувачів пільг,  осіб</t>
  </si>
  <si>
    <t>Забезпечення санаторно-курортними путівками  пільгової категорії населення</t>
  </si>
  <si>
    <t>Оздоровлення населення, кількість осіб</t>
  </si>
  <si>
    <t>Виділення коштів на   зубопротезування пільгової категорії населення</t>
  </si>
  <si>
    <t>Кількість осіб, яким надано послуги</t>
  </si>
  <si>
    <t>Виділення коштів на виплату компенсації фізичним особам, які надають соціальні послуги з догляду на непрофесійній основі</t>
  </si>
  <si>
    <t>Кількість осіб, яким надано компенсацію</t>
  </si>
  <si>
    <t>Виділення коштів на відшкодування вартості проїзду громадянам, які постраждали внаслідок Чорнобильської катастрофи</t>
  </si>
  <si>
    <t>Кількість осіб пільгової категорії</t>
  </si>
  <si>
    <t>Виділення коштів на поховання та спорудження надгробків померлих одиноким батькам загиблих (померлих) учасників бойових дій на території інших держав</t>
  </si>
  <si>
    <t>кількість осіб</t>
  </si>
  <si>
    <t>Організація оздоровлення та відпочинку дітей, які потребують соціальної уваги та підтримки, та дітей, які виховуються в сім'ях з дітьми</t>
  </si>
  <si>
    <t>чевень-вересень 2022</t>
  </si>
  <si>
    <t>кількість дітей, яким надано  путівки</t>
  </si>
  <si>
    <t>Кількість осіб, яким надана одноразова матеріальна допомога на лікування або оперативне втручання;на  поховання безробітних.</t>
  </si>
  <si>
    <t>Надання матеріальної допомоги онко- та тяжкохворі громадяни, які постраждали внаслідок Чорнобильської катастрофи</t>
  </si>
  <si>
    <t>Кількість осіб, яким надана одноразова матеріальна допомога</t>
  </si>
  <si>
    <t>Пільгове медичне обслуговування осіб, які постраждали внаслідок Чорнобильської катастрофи</t>
  </si>
  <si>
    <t>Кількість осіб, яким надано медичне обслуговування</t>
  </si>
  <si>
    <t>Надання пільг на оплату житлово-комунальних послуг особам з інвалідністю по зору I та II групи, а також дітям з інвалідністю по зору до 18 років</t>
  </si>
  <si>
    <t>Кількість осіб, яким надано пільги</t>
  </si>
  <si>
    <t>Забезпечення дітей з інвалідністю виробами медичного призначення</t>
  </si>
  <si>
    <t>Кількість осіб, яким надані вироби медичного призначення</t>
  </si>
  <si>
    <t>Виплата грошових компенсацій особам з інвалідністю на бензин, ремонт і технічне обслуговування автомобілів, мотоколясок і на транспортне обслуговування</t>
  </si>
  <si>
    <t>Забезпечення виплати матеріальної допомоги постраждалим внаслідок Чорнобильської катастрофи</t>
  </si>
  <si>
    <t>Кількість осіб, яким надано матеріальну допомогу</t>
  </si>
  <si>
    <t>Інші завдання: Створення умов для підвищення рівня життя ветеранів</t>
  </si>
  <si>
    <t>Фінансова підтримка та оплата комунальних послуг громадської організації «Міська організація ветеранів війни і праці м. Сіверська»</t>
  </si>
  <si>
    <t xml:space="preserve">Поліпшення умов роботи громадської організації. Кількість проведених громадською організацією заходів </t>
  </si>
  <si>
    <t>Відвідування     ветеранів-ювілярів (яким виповнилось 90,95,100 і більше років)    вдома з  наданням  їм  матеріальної допомоги</t>
  </si>
  <si>
    <t>Сіверська міська рада    ГО «Міська організація ветеранів війни і праці м. Сіверська»</t>
  </si>
  <si>
    <t>Кількість ювілярів</t>
  </si>
  <si>
    <t>Відзначення міжнародного Дня людей похилого віку та Дня інвалідів</t>
  </si>
  <si>
    <t>жовтень-грудень 2022</t>
  </si>
  <si>
    <t>Кількість проведених заходів</t>
  </si>
  <si>
    <t>Організація та привітання до дня Перемоги у Другій світовій війні, роковин річницям звільнення визволення  Донбасу та України, Дня Захисника України, святкових  «Вогників», добродійних благодійних обідів, продовольчих пакетів для ветеранів війни, вдів загиблих</t>
  </si>
  <si>
    <t>Інші заходи: Соціальна підтримка громадян постраждалих внаслідок аварії на ЧАЕС, воїнів-інтернаціоналістів, ЧСЗАТО, ІЗЗАТО</t>
  </si>
  <si>
    <t>Відзначення пам'ятних дат: ліквідації аварії на ЧАЕС, Дня вшанування учасників Чорнобильської аварії, Дня вшанування бойових дій на території інших держав</t>
  </si>
  <si>
    <t xml:space="preserve">Сіверська міська рада    ГО "Спілка воїнів-афганців м.Сіверська"              ГО "Чорнобиль"                                    </t>
  </si>
  <si>
    <t xml:space="preserve">Забезпечення  комплексного соціального обслуговування населення Сіверської громади </t>
  </si>
  <si>
    <t>Виконавчий комітет Сіверської міської ради,  управління соціального захисту населення Бахмутської РДА</t>
  </si>
  <si>
    <t>Інше: Створення умов для інформаційно - просвітницького розвитку</t>
  </si>
  <si>
    <t>Відзначення пам'ятних дат: День героїв небесної сотні, День захисника України, День пам’яті захисників України, які загинули у боротьбі за незалежність, суверенітет і територіальну цілісність</t>
  </si>
  <si>
    <t>Сіверська міська рада Виконавчий комітет Сіверської міської ради</t>
  </si>
  <si>
    <t xml:space="preserve">Розповсюдження через засоби масової  інформації,  соціальні мережі інформаційних матеріалів щодо інформування участників АТО/ООС та  громадян, які переселяються з тимчасово окупованої території та районів проведення операції об'єднаних сил, стосовно їх прав, обов'язків та соціальних гарантій </t>
  </si>
  <si>
    <t>Кількість розповсюдженої інформації, % охоплення цільової групи</t>
  </si>
  <si>
    <t>Проведення нарад, круглих столів, конференцій з метою вирішення питань соціального захисту ВПО, учасниківАТО/ООС</t>
  </si>
  <si>
    <t>Кількість проведених заходів, Кількість учасників/-ць заходів</t>
  </si>
  <si>
    <t>4 заходи,30 осіб</t>
  </si>
  <si>
    <t>Інше: Покращення матеріального стану та соціального захисту ВПО та участників АТО/ООС</t>
  </si>
  <si>
    <t>Якісне  ведення обліку внутрішньо переміщених осіб</t>
  </si>
  <si>
    <t>Відділ з питань соціального захисту населення виконкому міської ради</t>
  </si>
  <si>
    <t>Кількість зарєстрованих в громаді ВПО у розрізі статті, віку</t>
  </si>
  <si>
    <t xml:space="preserve">Організація оздоровлення та відпочинку дітей із сімей ВПО, залучення дітей ВПО, дітей учасників АТО/ООС до відпочинку в пришкільних таборах </t>
  </si>
  <si>
    <t xml:space="preserve">Управління освіти Сіверської міської ради               </t>
  </si>
  <si>
    <t>Кількість охоплених дітей оздоровленнням та відпочинком</t>
  </si>
  <si>
    <t>Створення сприятливих умов для навчання дітей учасників АТО та дітей ВПО у закладах середньої освіти</t>
  </si>
  <si>
    <t>Управління освіти Сіверської міської ради</t>
  </si>
  <si>
    <t>Кількість дітей, які навчаються в школах громади</t>
  </si>
  <si>
    <t>Забезпечення пільговим харчуванням дітей, які виховуються у дитячих закладах та навчаються в школах, батьки яких приймають участь  в АТО/ООС</t>
  </si>
  <si>
    <t>Сіверська міська рада Управління освіти Сіверської міської ради</t>
  </si>
  <si>
    <t>Кількість дітей, яким надана послуга</t>
  </si>
  <si>
    <t>Сприяння забезпеченню сприятливих умов для залучення ВПО, учасників АТО/ООС до занять фізичною культурою та спортом та знятття стресу через фізичне навантаження.</t>
  </si>
  <si>
    <t xml:space="preserve">Управління освіти Сіверської міської ради                </t>
  </si>
  <si>
    <t>Кількість ВПО, учасників АТО/ООС осіб зулучених до заходів</t>
  </si>
  <si>
    <t>Організація для ВПО, учасників АТО/ООС безоплатного користування  музеями, бібліотеками, клубними закладами</t>
  </si>
  <si>
    <t>Управління освіти Сіверської міської ради                                          КЗ "Централізована бібліотечна система"</t>
  </si>
  <si>
    <t>Кількість користувачів ВПО, учасників АТО/ООС</t>
  </si>
  <si>
    <t>Активне сприяння співробітництву з благодійними фондами, організаціями для  отримання допомоги  ВПО та учасникам АТО/ООС</t>
  </si>
  <si>
    <t>Кількість проведених зустрічей, Кількість учасників/-ць зустрічей</t>
  </si>
  <si>
    <t>6 зустрічей, 60 учасників</t>
  </si>
  <si>
    <t xml:space="preserve">Забезпечення житлом учасників АТО/ООС та ВПО у відповідності до чинного законодавства </t>
  </si>
  <si>
    <t>Кількість одиниць наданого житла</t>
  </si>
  <si>
    <t>Надання одноразової матеріальної допомоги учасникам Революції гідності, участникам  АТО/ООС, які зареєстровані та проживають на території Сіверської міської ради до пам'ятних дат</t>
  </si>
  <si>
    <t>Кількість осіб, які отримали одноразову допомогу, в т.ч. жінок/чоловіків</t>
  </si>
  <si>
    <t>Надання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операції.</t>
  </si>
  <si>
    <t>Кількість осіб,  в т.ч. жінок/чоловіків</t>
  </si>
  <si>
    <t>Поховання учасників бойових дій та осіб з інвалідністю внаслідок війни</t>
  </si>
  <si>
    <t xml:space="preserve">Кількість </t>
  </si>
  <si>
    <t>Надання матеріальної допомоги внутрішньо переміщеним особам, які опинилися в складних життєвих обставинах.</t>
  </si>
  <si>
    <t>Сіверська міська рада Управління  соціального захисту населення Бахмутської районної ради</t>
  </si>
  <si>
    <t xml:space="preserve">2.3.3 Підтримка спорту вищих досягнень, дитячо-юнацького і резервного спорту </t>
  </si>
  <si>
    <t>Забезпечення підготовки та проведення фізкультурно-оздоровчих та спортивно-масових заходів серед широких верст населення</t>
  </si>
  <si>
    <t>2022</t>
  </si>
  <si>
    <t>кількість осіб залучених до участі в заходах</t>
  </si>
  <si>
    <t>Придбання нагородної атрибутики (медалей, дипломів, грамот, кубків, призів, вимпелів та інше)</t>
  </si>
  <si>
    <t>кількість одиниць</t>
  </si>
  <si>
    <t xml:space="preserve">2.3.4. Залучення громадян до фізичної активності </t>
  </si>
  <si>
    <t>Проведення традиційних
щорічних спортивних
 заходів згідно з Єдиним
календарним планом спортивних заходів на 2022 рік</t>
  </si>
  <si>
    <t xml:space="preserve">кількість заходів одиниць, кількість призів (шт.) </t>
  </si>
  <si>
    <t>12/36</t>
  </si>
  <si>
    <t>Реалізація соціального проекту "Активні парки - локації здорової України" (облаштування локації елементами спортивної інфраструктури активного парку та оснащення спортивний майданчик відповідно до вимог програми Президента України «ЗДОРОВА УКРАЇНА»)</t>
  </si>
  <si>
    <t>кількість локацій "Активні парки- локації здорової України"</t>
  </si>
  <si>
    <t>Здійснення заходів та інформаційних компаній щодо популяризації здорового способу життя серед громадян,          у тому числі, шляхом поширення відповідної інформації через  веб-сайти, сторінок у соціальних мережах тощо</t>
  </si>
  <si>
    <t>-</t>
  </si>
  <si>
    <t>кількість заходів та/або інформаційних повідомлень</t>
  </si>
  <si>
    <t xml:space="preserve">Заходи, щодо догляду за спортивними майданчиками </t>
  </si>
  <si>
    <t>Організація та проведення заходів у рамках реалізації соціального проекту "Активні парки - локації здорової України"</t>
  </si>
  <si>
    <t xml:space="preserve">кількість заходів </t>
  </si>
  <si>
    <t xml:space="preserve">  Забезпечення діяльності та утримання  матеріально-технічної бази КЗ "Центр фізичного здоров'я населення "Спорт для всіх" </t>
  </si>
  <si>
    <t xml:space="preserve"> </t>
  </si>
  <si>
    <t>1.1.1.Зменшення диспропорцій між попитом та пропозицією робочої сили</t>
  </si>
  <si>
    <t xml:space="preserve">Проведення комплексної профорієнтаційної роботи щодо формування свідомого підходу до вибору професії з  учнями закладів загальної середньої освіти (ЗЗСО), батьками, працівниками закладів освіти (проведення бесід, класних годин, консультацій, соціологічних опитувань, відеоконференцій, круглих столів, професіографічних екскурсій, профорієнтаційних уроків (семінарів), ярмарків професій тощо)                                              </t>
  </si>
  <si>
    <t>протягом року</t>
  </si>
  <si>
    <t>Бахмутський міський центр зайнятості</t>
  </si>
  <si>
    <t>Охоплення профорієнтаційними послугами:     безробітних громадян, % -                             учнівської молоді, у тому числі 9, 11 класів, % -</t>
  </si>
  <si>
    <t>100/100</t>
  </si>
  <si>
    <t>Забезпечення системної інформаційно-консультаційної роботи з активізації та підтримки підприємницької ініціативи громадян шляхом проведення семінарів, тренінгів, круглих столів та інших тематичних заходів щодо можливостей організації і розширення власної справи</t>
  </si>
  <si>
    <t>Проведення заходів, одиниць</t>
  </si>
  <si>
    <t>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</t>
  </si>
  <si>
    <t>Бахмутський міський центр зайнятості,  Сіверська міська рада</t>
  </si>
  <si>
    <t>Чисельність осіб</t>
  </si>
  <si>
    <t>Організація ділових зустрічей,  семінарів, тренінгів, ярмарків вакансій та послуг служби зайнятості, міні-ярмарків вакансій (презентації роботодавців), засідань Круглого столу, Днів відкритих дверей на виробництві, тощо</t>
  </si>
  <si>
    <t>кількість заходів</t>
  </si>
  <si>
    <t>Інші завдання.  Вжиття заходів з метою підвищення рівня  заробітної плати</t>
  </si>
  <si>
    <t xml:space="preserve"> Надання рекомендацій сторонами  колективних договорів щодо приведення положень колективних договорів у відповідність із  положеннями генеральної угоди  та територіальної угоди між Донецькою обласною державною адміністрацією спільним представницьким органом репрезентативних професійних спілок Донецької області та Об'єднанням організацій роботодавців Донецької області на 2019-2021 р.  </t>
  </si>
  <si>
    <t>У разі потреби</t>
  </si>
  <si>
    <t>Інші завдання: Вжиття заходів щодо недопущення виникнення заборгованості із заробітної плати на підприємствах, що розташовані  на території громади</t>
  </si>
  <si>
    <t>Проведення постійного моніторингу своєчасності і  повноти виплати заробітної плати та сплати єдиного соціального внеску</t>
  </si>
  <si>
    <t>кількість моніторингу</t>
  </si>
  <si>
    <t>Забезпечення діяльності  постійної комісії з питань заборгованості із заробітної плати, забез-печення податкових та інших бюджетних  надходжень, страхових внесків до пенсійного фонду  та запобігання неплатежеспроможності при виконкомі Сіверської міської ради</t>
  </si>
  <si>
    <t xml:space="preserve">Сіверська міська рада, виконком міської ради, ГУДПС у Донецькій обл., Управління  соціального захисту населення Бахмутської РДА </t>
  </si>
  <si>
    <t>кількість засідань</t>
  </si>
  <si>
    <t xml:space="preserve">Оприлюднення у засобах масової інформації   або на офіційних веб-сайтах органів виконавчої влади, органів місцевого самоврядування інформацію про  вжиття заходів впливу до керівників підприємст, установ, організацій,  в яких наявні борги із виплати заробітної плати або не забезпечуються мінімальні  державні гарантії  в оплаті праці </t>
  </si>
  <si>
    <t>Сіверська міська рада, виконком міської ради, ГУДПС у Донецькій обл., Управління  соціального захисту населення Бахмутської РДА</t>
  </si>
  <si>
    <t>Інші: сприяння  легалізації зайнятості та детінізації заробітної плати</t>
  </si>
  <si>
    <t>Проведення інформаційно-роз'яснювальної роботи з населенням з метою формувань негативного ставлення у суспільстві до невиплати заробітної плати</t>
  </si>
  <si>
    <t>Сіверська міська рада виконком міської ради, відділ з питань соціального захисту населення виконкому міської ради, Управління соціального захисту населення Бахмутської РДА, профспілки</t>
  </si>
  <si>
    <t xml:space="preserve">Забезпечення співпраці з Головним управлінням Держпраці у Донецькій області </t>
  </si>
  <si>
    <t xml:space="preserve">Сіверська міська рада, виконком  міської ради, </t>
  </si>
  <si>
    <t>Інші: поліпшення соціально-трудових відносин та  розвиток соціального діалогу</t>
  </si>
  <si>
    <t>Надання організаційної та методичної допомоги учасникам соціального діалогу  з питань колективно- договір-ного регулювання соціально-трудових відносин, укладення угод і  колективних договорів та забезпечення їх виконання</t>
  </si>
  <si>
    <t>Сіверська міська рада, виконком міської ради,відділ з питань соціального захисту населення виконкому міської ради, профспілки, роботодавці, інші причетні установи та  організації</t>
  </si>
  <si>
    <t>Вжиття  заходів щодо роботи щодо  формування складу сторін органу соціального діалогу</t>
  </si>
  <si>
    <t xml:space="preserve">Сіверська міська рада, виконком міської ради відділ з питань соціального захисту населення виконкому міської ради, профспілки, роботодавці </t>
  </si>
  <si>
    <t>ВСЬОГО:</t>
  </si>
  <si>
    <t xml:space="preserve">Сіверська міська рада, виконком місь-кої ради, профспілки, роботодавці, відділ з питань соціального захисту населення виконкому міської ради, Управління соціального захисту населення Бахмутської РДА </t>
  </si>
  <si>
    <t xml:space="preserve">Сіверська міська рада, виконком місь-кої ради, профспілки, роботодавці, відділ з питань соціального захисту населення, Управління соціального захисту населення Бахмутської РДА, ГУДПС у Донецькій обл. </t>
  </si>
  <si>
    <r>
      <t xml:space="preserve">Інші завдання. </t>
    </r>
    <r>
      <rPr>
        <sz val="11"/>
        <rFont val="Times New Roman"/>
        <family val="1"/>
        <charset val="204"/>
      </rPr>
      <t>Проводити широкі PR кампанії заходів, пов'язаних з вирішенням соціально важливих питань</t>
    </r>
  </si>
  <si>
    <t>Висвітлення діяльності в засобах масової інформації щодо інформування населення щодо змін в законодавстві, про виконання міського бюджету, міських програм, про проведення міських заходів Сіверської міської ради</t>
  </si>
  <si>
    <t>протягом 2022 року</t>
  </si>
  <si>
    <t xml:space="preserve">інформування населення про основні напрямки розвитку ОТГ, виконання галузевих програм, кількість статей </t>
  </si>
  <si>
    <t>Сприяння широкому висвітленню ЗМІ ходу впровадження реформ, ініційованих Президентом України, КМУ, місцевою владою, які спрямовані на поліпшення соціально-економічної ситуації в країні, регіоні</t>
  </si>
  <si>
    <t>Кількість носіїв зовнішньої реклами, які використовуються впродовж інформаційної кампанії</t>
  </si>
  <si>
    <r>
      <t xml:space="preserve">Інші. </t>
    </r>
    <r>
      <rPr>
        <sz val="11"/>
        <rFont val="Times New Roman"/>
        <family val="1"/>
        <charset val="204"/>
      </rPr>
      <t>Забезпечення зберігання документів з особового складу ліквідованих підприємств і установ громади</t>
    </r>
  </si>
  <si>
    <t>Зберігання документів з кадрових питань (особового складу) ліквідованих підприємств та установ</t>
  </si>
  <si>
    <t>Надано фінансування для утримання трудового архіву</t>
  </si>
  <si>
    <t>Створення умов для відновлення та компенсації порушених або втрачених функцій організму дітей з інвалідністю, організація денного догляду для дітей з інвалідністю та/або порушеннями розвитку</t>
  </si>
  <si>
    <t>Надання матеріальної та психологічної допомоги родинам цивільних осіб, які загинули внаслідок збройгого конфлікту</t>
  </si>
  <si>
    <t xml:space="preserve"> 1.2.2.Формування позитивного іміджу регіону</t>
  </si>
  <si>
    <t xml:space="preserve">Популяризація інвестиційного паспорту Сіверської міської ради. </t>
  </si>
  <si>
    <t>Відділ економічного розвитку, торгівлі та інвестицій виконкому  Сіверської міської ради</t>
  </si>
  <si>
    <t>Кількість публікацій ЗМІ та на сайті</t>
  </si>
  <si>
    <t xml:space="preserve">Моніторинг  грантових програм з метою участі в грантових крнкурсах, інвестиційних  та  інноваційних проектах та  оприлюднення даної  інформації на сайті   </t>
  </si>
  <si>
    <t>кількість оголошень</t>
  </si>
  <si>
    <t>Просування  інвестиційного іміджу громади (соціальні мережі, інтернет, промо-ційні заходи, телебачення, інше)</t>
  </si>
  <si>
    <t>кількість інформаційних  листівок,  буклетів та промоційної продукції</t>
  </si>
  <si>
    <t>150/15</t>
  </si>
  <si>
    <t>Оновлення інтерактивної карти   проектів соціально-економічного розвитку Донецької області по Сіверській  міській раді</t>
  </si>
  <si>
    <t>Активизація потенційних інвестороів щодо реалізації проєктів на території громади</t>
  </si>
  <si>
    <t>Участь представників органів місцевого самоврядування, бізнесу  у міжнародних  форумах, конференціях, виставко-во-ярмаркових  заходах для презентації  економічного потенціалу території.</t>
  </si>
  <si>
    <t xml:space="preserve">кількість заходів  в яких буде прийнята участь, забезпечення участі суб'єктів господарювання,.кількість учасників/-ць заходів. </t>
  </si>
  <si>
    <t>Сприяти залученню ефективного викорис-тання міжнародної  технічної допомоги, яка надається з боку міжнародних організацій та іноземних країн, тощо.</t>
  </si>
  <si>
    <t>прийняття участі в грантових програмах для розвитку ОТГ</t>
  </si>
  <si>
    <t>Залучення представників муніціпалітетів регіонів іноземних країн до участі у заходах прсвячених до Дня Європи.</t>
  </si>
  <si>
    <t>Відділи виконкому Сіверської міської ради</t>
  </si>
  <si>
    <t>Проведення заходів</t>
  </si>
  <si>
    <t>Укладання документів міжнародного та межрегіонального характеру (угоди, договори,мемарандуми, протоколи тощо) з відповідними адміністра-тивно-територіальними одиницями України та іноземних країн в т.ч. міжнародними організаціями</t>
  </si>
  <si>
    <t>Кількість угод, договорів,меморандумів</t>
  </si>
  <si>
    <t>Участь  органів місцевого самоврядування, громад-ських організацій   в навчальних візитах  з обміну досвідом по Україні та за кордон.</t>
  </si>
  <si>
    <t xml:space="preserve"> 1.1.3. Розвиток малого та середнього підприємництва, як драйверу структурних перетворень</t>
  </si>
  <si>
    <t>Проведення семінарів, круглих столів, навчань</t>
  </si>
  <si>
    <t>Сіверська міська рада,   громадські організації, міжнародні донори</t>
  </si>
  <si>
    <t>Розміщення  на офіційному сайті міської ради, сторінці Fb корисної  інформації для  представників МСБ для використання в роботі</t>
  </si>
  <si>
    <t>кількість  інформаціонних матеріалів</t>
  </si>
  <si>
    <t>Надання консультативної підтримки населенню з питань започаткування підприємницької діяльності</t>
  </si>
  <si>
    <t>Сіверська міська рада, Бахмутський міський Центр зайнятості</t>
  </si>
  <si>
    <t>кількість новостворених суб'єктів</t>
  </si>
  <si>
    <t>Погодження з Антимонопольним комітетом проектів рішень, які можуть призвести до обмеження, недопущення, усунення чи створення конкуренції</t>
  </si>
  <si>
    <t>Сіверська міська рада, Донецьке обласне територіальне відділення Антимонопольного комітету</t>
  </si>
  <si>
    <t>у разі необхідності</t>
  </si>
  <si>
    <t>Інформування Донецького обласного територіального відділення Антимонопольного комітету України про факти порушення законодавства про захист економічної конкуренції, зокрма зловживання  суб'єктами господарювання монопольним становищем, антиконкурентних узгоджених дій суб'єктів господарювання</t>
  </si>
  <si>
    <t>Вжиття заходів щодо поширення і популяризації  в підприємницькому середовищі та споживачів інформації щодо законодавства  про захист економічної конкуренції, конкурентну політику, здорову конкуренцію</t>
  </si>
  <si>
    <t>Сприяння забезпеченню контролю за додержанням суб'єктами господарської діяльності вимог чинного законодавства з питань захисту економічної конкуренції</t>
  </si>
  <si>
    <t>Передача межбюджетних трансфертів на суми співфінансування заходів щодо фінансової підтримки суб'єктів малого підприємництва</t>
  </si>
  <si>
    <t>Розвиток малого та середнього  підприємництва</t>
  </si>
  <si>
    <r>
      <t xml:space="preserve"> </t>
    </r>
    <r>
      <rPr>
        <sz val="11"/>
        <rFont val="Times New Roman"/>
        <family val="1"/>
        <charset val="204"/>
      </rPr>
      <t>Розширення мережі сфери обслуговування на 2 одиниці</t>
    </r>
  </si>
  <si>
    <t>суб'єкти підприємницької діяльності</t>
  </si>
  <si>
    <t>збільшити кількість об'єктів</t>
  </si>
  <si>
    <t>2 одиниці</t>
  </si>
  <si>
    <t>Провести реконструкцію, технічне переоснащення в сфері торгівельного обслуговування та ресторанного господарства</t>
  </si>
  <si>
    <t>реконструкція приміщень</t>
  </si>
  <si>
    <t>3 одиниць</t>
  </si>
  <si>
    <t>Ярмаркова діяльність</t>
  </si>
  <si>
    <t>Інформування мешканців ОТГ на офіційному сайті міської ради в розділі "Сторінка споживача" з нагальних питань</t>
  </si>
  <si>
    <t>кількість матеріалів</t>
  </si>
  <si>
    <t>Всього:</t>
  </si>
  <si>
    <t>1.3.1. Підвищення якості та доступності транспортно-логістичний послуг з урахуванням внутрішніх та міжрегіональних зв'язків</t>
  </si>
  <si>
    <t xml:space="preserve">Поточний ремонт доріг комунальної власності в місті Сіверську по вулицям: Нахімова, Залізнична, Бахмутська, Пушкіна, Північна, Сосюри, Молодіжна, ім. О.Суворова, провул. Дружби, Заводський, пр-т Миру </t>
  </si>
  <si>
    <t>ремонт доріг комунальної власності</t>
  </si>
  <si>
    <t>1000 кв.м</t>
  </si>
  <si>
    <t>Обстеження шляхопроводів Південний та Північний з виготовленням технічних звітів</t>
  </si>
  <si>
    <t>обстеження шляхопроводів</t>
  </si>
  <si>
    <t>12. Підтримка сім'ї, дітей та молоді</t>
  </si>
  <si>
    <t>Організація та проведення заходів, спрямованих на підвищення престижу сім'ї, популярізацію сімейних цінностей ( Дня Матері, Дня Батька, Дня сім' ї )</t>
  </si>
  <si>
    <t>Інші завдання: реалізація  сіиейної політики</t>
  </si>
  <si>
    <r>
      <t xml:space="preserve"> </t>
    </r>
    <r>
      <rPr>
        <sz val="11"/>
        <rFont val="Times New Roman"/>
        <family val="1"/>
        <charset val="204"/>
      </rPr>
      <t>Сіверська міська рада</t>
    </r>
  </si>
  <si>
    <t>Виготовлення інфор-маційних матеріалів, спрямованих на підт-римку сім'ї, збереження національних ціностеі, ореєнтації громадськості  на сімейний спосіб життя (буклетів, плакатів тощо )</t>
  </si>
  <si>
    <t>кількість буклетів, брошур</t>
  </si>
  <si>
    <t>Інші завдання:Запобігання та протидія домашньому  насильству</t>
  </si>
  <si>
    <t>Конкурс малюнків "Щаслива сім'я - сім'я  без насильства"</t>
  </si>
  <si>
    <t xml:space="preserve">Проведення Всеукраїнської акції «16 днів проти насильства» </t>
  </si>
  <si>
    <t>Виготовлення просвітницьких  матеріалів (листівки, плакати, )у рамках формування  в суспільстві толерантності, культури миру, нетирпимості до проявів дискримінації по відношенню до жінок</t>
  </si>
  <si>
    <t xml:space="preserve">кількість екземплярів </t>
  </si>
  <si>
    <t>Підтримка спеціалізованих служб первинного соціально-пспхологічного консультування осіб, які постраждали від домашнього насильства та/або насильства за ознакою статі</t>
  </si>
  <si>
    <t>кіль-кість служб</t>
  </si>
  <si>
    <t>Інші завдання: Гендерна політика</t>
  </si>
  <si>
    <t>Підтримка та моніторинг гендерної  безпеки громади</t>
  </si>
  <si>
    <t>гендерний профіль</t>
  </si>
  <si>
    <t>1</t>
  </si>
  <si>
    <t>Проведення заходів ( кон-курси малюнків "Як я розумію гендер", "Права людини на життя, свободу та недоторканість")</t>
  </si>
  <si>
    <t>Проведення заходів (лекції, тренінги, виховні години з учнями закладів освіти з питань протидії торгівлі людьми  "Основи кібер-безпеки", "Подорожуй безпечно", «Торгівля людьми – як уберегтися від небезпеки» )</t>
  </si>
  <si>
    <t>Підвищення обізнаності населення щодо ризиків потрапляння в різні ситуації торгівлі та експлуатації людей (лекції, бесіди)</t>
  </si>
  <si>
    <t>Проведення заходів до Всесвітнього дня боротьби з торгівлею людьми (30 липня), Європейського дня боротьби з торгівлею людьми (18 жовтня), Міжнародного дня боротьби за скасування рабства (2 грудня), виготовдення листівок, плакатів</t>
  </si>
  <si>
    <t>кількість листівок</t>
  </si>
  <si>
    <t xml:space="preserve">Інші завдання: Запобігання  торгівля людьми і її профілактика </t>
  </si>
  <si>
    <t xml:space="preserve">Забезпечення участі молоді ТГ в обласних, всеукраїнських та міжнародних заходах </t>
  </si>
  <si>
    <t>кількість молоді, залученої до участі у заходах</t>
  </si>
  <si>
    <t>Підвищення обізнаності молоді про волонтерський рух  (лекції, бесіди, акції, тренінги, тощо)</t>
  </si>
  <si>
    <t>Організація та  проведення заходів , спрямованих на реалізацію заходів залучення молоді до участі у проектах та виховання лідерських якостей</t>
  </si>
  <si>
    <t>2.1.3. Створення умов для самореалізації молодих дівчат і хлопців</t>
  </si>
  <si>
    <t>Проведення молодіжних заходів, спрямованих на розвиток неформальної освіти (підтримка молодіжного громадського руху)</t>
  </si>
  <si>
    <t xml:space="preserve"> кількість заходів /кількість молоді, яка бере участь в заходах (осіб)</t>
  </si>
  <si>
    <t xml:space="preserve"> 3/ 50</t>
  </si>
  <si>
    <t>Проведення тренінгів за програмою "Молодіжний працівник"</t>
  </si>
  <si>
    <t>15\1</t>
  </si>
  <si>
    <t>Відкриття молодіжного центру на території Різниківського старостинського округу (с. Свято-Покровське)</t>
  </si>
  <si>
    <t>кількість молодіжних центрів</t>
  </si>
  <si>
    <t xml:space="preserve">Організація та  проведення заходів , спрямованих на реалізацію молодіжної політики ( інформаційно-просвітницька кампанія - пропаганда здорового способу життя , профілактика злочинності, громадська освіта, сприяння працевлаштуванню, молодіжне підприємницьтво) </t>
  </si>
  <si>
    <t>Проведення акцій, відеомарафонів , флешмобів, екскурсій, круглих столів, майстер-класів направлених на взаємодію між субєктпми національно-патріотичного виховання</t>
  </si>
  <si>
    <t>Інші завдання: Співпраця з інститутами  громадянського суспільства у сфері національно - патріотичного виховання</t>
  </si>
  <si>
    <t>Проведення заходів національно - патріотичного виховання молоді (акції, відеомарафони , флешмоби, екскурси, круглі столи, майстер-класи )</t>
  </si>
  <si>
    <t xml:space="preserve"> кількість заходів /кількість дітей та молоді, залучених до заходів (осіб)</t>
  </si>
  <si>
    <t>4/150</t>
  </si>
  <si>
    <t xml:space="preserve"> Проведення заходів ( таборів, вишколів, тощо)з популярізації традицій українського козацтва</t>
  </si>
  <si>
    <t>Проведення заходів національно - патріотичного виховання молоді ( майстер-класи  "Подарунок для героя",  свята НП тематики, тощо)</t>
  </si>
  <si>
    <t>4/250</t>
  </si>
  <si>
    <t>Запровадження бібліотечної автоматизованої системи «ІРБІС64 Україна» – створення електронного каталогу (встановлення системи)</t>
  </si>
  <si>
    <t xml:space="preserve">придбання системи </t>
  </si>
  <si>
    <t>Забезпечення бібліотек періодичними друкованими виданнями,зразками  української вітчизняної літератури, зарубіжної літератури.</t>
  </si>
  <si>
    <t xml:space="preserve">кількість друкованих видань </t>
  </si>
  <si>
    <t xml:space="preserve">Проведення поточних ремонтів будівель </t>
  </si>
  <si>
    <t>кількість будівель</t>
  </si>
  <si>
    <t>Поповнення фондів бібліотек документами на електронних носіях інформації, з урахуванням інтересів осіб, які мають особливі потреби</t>
  </si>
  <si>
    <t xml:space="preserve">кількість носіїв </t>
  </si>
  <si>
    <t>Інші завдання: Підвищення доступності культурних  послуг</t>
  </si>
  <si>
    <t xml:space="preserve">Покрашення матеріально-технічної бази школи мистецтв, а саме придбання техніки, меблів, музичних інструментів </t>
  </si>
  <si>
    <t>Забезпечити участь обдарованих дітей мистецьких шкіл у всеукраїнських та міжнародних конкурсах та фестивалях</t>
  </si>
  <si>
    <t>кількість учасників</t>
  </si>
  <si>
    <t xml:space="preserve">Організація заходів щодо підвищення кваліфікації для викладачів мистецьких шкіл </t>
  </si>
  <si>
    <t>кількість викладачів</t>
  </si>
  <si>
    <t>Проведення поточного ремонту школи мистецтв</t>
  </si>
  <si>
    <t>кількість закладів</t>
  </si>
  <si>
    <t>Участь художніх аматорських колективів та окремих виконавців у конкурсах, фестивалях, виставках, тощо</t>
  </si>
  <si>
    <t xml:space="preserve">Виконання заходів, присвячених святкуванню Дня міста
</t>
  </si>
  <si>
    <t>Збільшення кількості відвідувачив заходів з нагоди святкування Дня міста (осіб)/в т.ч. жінок\чоловіків</t>
  </si>
  <si>
    <t>кідькість працівників</t>
  </si>
  <si>
    <t>Проведення поточних ремонтів пам'ятників історії та культури</t>
  </si>
  <si>
    <t>кількість          пам'яток</t>
  </si>
  <si>
    <t>Інвентаризація та створення облікової документації об'єктів культурної спадщини</t>
  </si>
  <si>
    <t>кількість              об'єктів</t>
  </si>
  <si>
    <t xml:space="preserve"> кількість /шт.</t>
  </si>
  <si>
    <t xml:space="preserve">Розробка нових туристичних маршрутів </t>
  </si>
  <si>
    <t xml:space="preserve">кількість </t>
  </si>
  <si>
    <t>Сприяння облаштування туристичного маршруту Сіверської ТГ та інформаційна підтримка маршруту(розповсюдження інформації у ЗМІ, соцмережах,  буклетах тощо)</t>
  </si>
  <si>
    <t>кількість  обладнання</t>
  </si>
  <si>
    <t>1/100</t>
  </si>
  <si>
    <t xml:space="preserve"> 16.Захист населення і територій  від надзвичайних ситуацій</t>
  </si>
  <si>
    <t xml:space="preserve"> 17. Захист прав і свобод громадян</t>
  </si>
  <si>
    <t xml:space="preserve"> 19 Захист прав дітей-сиріт та дітей, позбавлених батьківського піклування</t>
  </si>
  <si>
    <t>Встановлення котельні на альтернативному паливі  в м. Сіверськ</t>
  </si>
  <si>
    <t>21. Житлове будівництво</t>
  </si>
  <si>
    <t xml:space="preserve"> 24. Впровадження заходів територіального планування</t>
  </si>
  <si>
    <t>Ціль.4 Екологічна безпека та збалансоване природокористування</t>
  </si>
  <si>
    <t>25. Охорона  навколишнього природного середовища</t>
  </si>
  <si>
    <t>26. Енергозбереження та енергоефективність</t>
  </si>
  <si>
    <t>Енергоаудит закладів дошкільної освіти та софіальної сфери Сіверської міської ради з виготовленням енергопаспортів будівель</t>
  </si>
  <si>
    <t>виготовлення енергопаспортів</t>
  </si>
  <si>
    <t>4.3.1.Забезпечення справедливої трансформації вугільної галузі та підвищення ефективності управління традіційними енергетичними ресурсам</t>
  </si>
  <si>
    <t>1 одиниці                                                 
1 одиниці
1 одиниці</t>
  </si>
  <si>
    <t xml:space="preserve">Надано фінансову 
підтримку.
Створення 
кооперативів за 
рахунок коштів 
субєктів 
господарювання 
усіх форм 
власності.
Придбано 
обладнання для 
прийому та 
охолодження 
молока
</t>
  </si>
  <si>
    <t>Забезпечення підручниками (доставка, зберігання підручників) ЗЗСО</t>
  </si>
  <si>
    <t>Обслуговування комп'ютерної техніки в закладах освіти</t>
  </si>
  <si>
    <t>Придбання документації для ЗЗСО (журнали, табелі, алфавітні книги та інше)</t>
  </si>
  <si>
    <t>за потребою</t>
  </si>
  <si>
    <t>кількість класів</t>
  </si>
  <si>
    <t xml:space="preserve">Витрати на виконання ремонтних робіт закладів освіти </t>
  </si>
  <si>
    <t>Придбання будівельних матеріалів, заміна обладнання, запчастин, санітарно-технічних деталей,  для проведення поточних та позапланових ремонтів закладів дошкільної освіти</t>
  </si>
  <si>
    <t>кількість матеріалів/обладнання/запчастин/деталей</t>
  </si>
  <si>
    <t>за потреби</t>
  </si>
  <si>
    <t>Придбання будівельних матеріалів, заміна обладнання, запчастин, санітарно-технічних деталей,  для проведення поточних та позапланових ремонтів закладів загальної середньої освіти</t>
  </si>
  <si>
    <t>Поточний ремонт фасаду Сіверської гімназії № 3</t>
  </si>
  <si>
    <t>Встановлення протипожежної системи в закладах освіти</t>
  </si>
  <si>
    <t>Обробка дерев'яних конструкцій в закладах освіти</t>
  </si>
  <si>
    <t xml:space="preserve"> Придбання палива для закладів освіти (вугілля, дрова)</t>
  </si>
  <si>
    <t>кількість тон</t>
  </si>
  <si>
    <t>115 тон</t>
  </si>
  <si>
    <t>Проходження навчання кочегарів на групу допуску</t>
  </si>
  <si>
    <t>Придбання та обслуговування вогнегасників і респіраторів</t>
  </si>
  <si>
    <t>кількість вогнигасників/одиниць, кількість респіраторів/одиниць</t>
  </si>
  <si>
    <t>Придбання та встановлення протипожежних люків, протипожежних дверей</t>
  </si>
  <si>
    <t>Навчання з охорони праці, пожежної безпеки, цивільного захисту керівників закладів, завгоспів</t>
  </si>
  <si>
    <t>Оновлення обладнання для харчоблоків</t>
  </si>
  <si>
    <t>кількість предметів</t>
  </si>
  <si>
    <t xml:space="preserve"> Витрати на госперевірку і обслуговування приладів</t>
  </si>
  <si>
    <t>кількість приладів</t>
  </si>
  <si>
    <t>всі заклади освіти</t>
  </si>
  <si>
    <t xml:space="preserve"> Витрати на відрядження для участі в семінарах, нарадах.</t>
  </si>
  <si>
    <t>кількість педпрацівників</t>
  </si>
  <si>
    <t>Витрати на відрядженн для проходження курсів професійної перепідготовки педпрацівників</t>
  </si>
  <si>
    <t xml:space="preserve"> Участь у конкурсах</t>
  </si>
  <si>
    <t>прийняття участі</t>
  </si>
  <si>
    <t>Нагороди</t>
  </si>
  <si>
    <t>грамоти, подяки</t>
  </si>
  <si>
    <t>Участь у змаганнях</t>
  </si>
  <si>
    <t>кількість осіб, в т.ч. дівчата/ хлопці</t>
  </si>
  <si>
    <t>Участь освітніх закладів в інвестиційних проєктах, грантах, конкурсах регіонального рівня</t>
  </si>
  <si>
    <t>покращення матеріально-технічної юази</t>
  </si>
  <si>
    <t>Забезпечення розвитку і підтримки обдарованої молоді, педагогічних працівників</t>
  </si>
  <si>
    <t>преміювання учнів, педагогічних працівників</t>
  </si>
  <si>
    <t>Виплата премій переможцям та призерам обласних, всеукраїнських та міжнародних учнівських конкурсів та змагань</t>
  </si>
  <si>
    <t>Кількість виплачених стипендій, одиниць</t>
  </si>
  <si>
    <t>Виплата стипендій вчителям що підготували учнів-переможців та призерам всеукраїнських та міжнародних учнівських конкурсах та змаганнях</t>
  </si>
  <si>
    <t>Підвищення кваліфікації, перепідготовка кадрів закладами післядипломної освіти</t>
  </si>
  <si>
    <t>Підвищення рівня кваліфікації педагогічних працівників</t>
  </si>
  <si>
    <t>Обслуговування пакетів програмного продукту" КУРС: Школа"</t>
  </si>
  <si>
    <t>Облаштування пандусів та спеціально обладнаних туалетів в закладах загальної середньої освіти</t>
  </si>
  <si>
    <t>Технічне обслуговування та придбання запчастин для шкільного транспорту</t>
  </si>
  <si>
    <t>проходження двічі на рік ТО, підтримка шкільного транспорту в належному технічному стані</t>
  </si>
  <si>
    <t>4 автобуси</t>
  </si>
  <si>
    <t xml:space="preserve"> Забезпечення безкоштовного регулярного підвезення учнів та працівників до освітніх закладів та до місця проведення  масових заходів, придбання паливно-мастильних матеріалів</t>
  </si>
  <si>
    <t>кількість закладів/одиниць транспорту</t>
  </si>
  <si>
    <t>11/4 автобуси</t>
  </si>
  <si>
    <t>Забезпечення  харчуванням  учнім 1-4 класів та учнів пільгової  категорії в закладах  загальної середньої освіти.</t>
  </si>
  <si>
    <t>кількість учнів</t>
  </si>
  <si>
    <t>Витрати на харчування дітей ЗДО</t>
  </si>
  <si>
    <t>кількість дітей</t>
  </si>
  <si>
    <t xml:space="preserve"> Придбання солодких подарунків до новорічних свят</t>
  </si>
  <si>
    <t>Поточний ремонт харчоблоків закладів освіти (заміна витяжки, електропроводка, електроплити, ремонт підлоги)</t>
  </si>
  <si>
    <t>Придбання меблів для їдальні Сіверської гімназії №3</t>
  </si>
  <si>
    <t>кількість комплектів</t>
  </si>
  <si>
    <t>Проведення медичних оглядів працівників закладів освіти</t>
  </si>
  <si>
    <t>проведення медогляду</t>
  </si>
  <si>
    <t xml:space="preserve"> Витрати на гігієнічне навчання</t>
  </si>
  <si>
    <t>проведення навчання</t>
  </si>
  <si>
    <t>Витрати на бактеріологічне обстеження та стофілакок</t>
  </si>
  <si>
    <t>проведення обстеження</t>
  </si>
  <si>
    <t>Витрати на придбання засобів індивідуального захисту( маски, антиснптики та інш.)</t>
  </si>
  <si>
    <t>придбання засобів захисту</t>
  </si>
  <si>
    <t>Витрати на придбання медикаментів</t>
  </si>
  <si>
    <t>придбвання медикаментів</t>
  </si>
  <si>
    <t xml:space="preserve"> Забезпечення деззасобами заклади освіти </t>
  </si>
  <si>
    <t xml:space="preserve">Забезпечення організації та проведення І етапу Всеукраїнської дитячо-юнацької військово-патріотичної гри "Сокіл - Джура" </t>
  </si>
  <si>
    <t>кількість учасників, в т. ч. дівчат</t>
  </si>
  <si>
    <t>Участь в обласному етапі Всеукраїнської дитячо-юнацької військово-патріотичної гри "Сокіл - Джура"</t>
  </si>
  <si>
    <t xml:space="preserve"> Придбання спортивної форми</t>
  </si>
  <si>
    <t xml:space="preserve">кількість учасників в т.ч. дівчат/ хлопців </t>
  </si>
  <si>
    <t>Організація літнього оздоровлення дітей, дітей-сиріт, дітей, позбавлених батьківського піклування, дітей пільгових категорій</t>
  </si>
  <si>
    <t>червень-серпень</t>
  </si>
  <si>
    <t>% дітей</t>
  </si>
  <si>
    <t>Участь в обласних конкурсах та фестивалях</t>
  </si>
  <si>
    <t>заклади освіти</t>
  </si>
  <si>
    <t xml:space="preserve"> Придбання подарунків випусникам ЗДО</t>
  </si>
  <si>
    <t>придбаня подарунків</t>
  </si>
  <si>
    <t xml:space="preserve"> Придбання подарунків першокласникам</t>
  </si>
  <si>
    <t>Проведення святкових заходів на День захисту дітей, Святого Миколая, Різдвяні свята для дітей ЗЗСО та ЗДО</t>
  </si>
  <si>
    <t>Забезпечення матеріалами для творчого розвитку дітей Центру дитячої та юнацької творчості</t>
  </si>
  <si>
    <t>матеріали для творчого розвитку</t>
  </si>
  <si>
    <t>Виплата одноразової допомоги дітям-сиротам і дітям позбавлених батьківського піклування після досягнення 18-річного віку</t>
  </si>
  <si>
    <t>кількість</t>
  </si>
  <si>
    <t>Забезпечення освітнього простору для дітей з особливими потребани, створення інклюзивних класів, груп для дітей з особливими потребами</t>
  </si>
  <si>
    <t>Організація підвезення дітей до ІРЦ</t>
  </si>
  <si>
    <t>Ремонт приміщення, створення комфортних умов роботи</t>
  </si>
  <si>
    <t>Забезпечення функціонування Управління освіти Сіверської міської ради</t>
  </si>
  <si>
    <t>Придбання витратних матеріалів/ обслуговування офісної техніки/ Інтернету</t>
  </si>
  <si>
    <t>60/11/1</t>
  </si>
  <si>
    <t>Відрядження працівників Управління освіти Сіверської міської ради</t>
  </si>
  <si>
    <t>Придбання меблів</t>
  </si>
  <si>
    <t>столи/шафи/стільці</t>
  </si>
  <si>
    <t xml:space="preserve"> 4/1/6</t>
  </si>
  <si>
    <t>Придбання комп'ютерної техніки та іншого офісного обладнання</t>
  </si>
  <si>
    <t>комп’ютери/ДБЖ/БФП/мережеве обладнання</t>
  </si>
  <si>
    <t xml:space="preserve"> 2/11/2/1</t>
  </si>
  <si>
    <t>Підвищення кваліфікації спеціалістів Управління освіти Сіверської міської ради, участь в семінарах, робочих нарадах, тренінгах, форумах</t>
  </si>
  <si>
    <t xml:space="preserve">Забезпечення інформаційного простору </t>
  </si>
  <si>
    <t>сайт</t>
  </si>
  <si>
    <t>Інші завдання: Забезпечення навчального процесу, покращення матеріально-технічної бази закладів освіти</t>
  </si>
  <si>
    <t>Інші завдання: Створення комфортних та безпечних умов для навчання та виховання дітей</t>
  </si>
  <si>
    <t>Інші завдання: Запровадження інноваційних освітніх програм в закладах освіти, забезпечення освітніх стимулів та розбудова системи "Освіта" впродовж життя</t>
  </si>
  <si>
    <t>Інші завдання: Покращення територіальної доступності</t>
  </si>
  <si>
    <t>Інші завдання: Організація харчування</t>
  </si>
  <si>
    <t>Інші завдання: Медичне обслуговування закладів освіти, протиепідемічні заходи COVID-19</t>
  </si>
  <si>
    <t>Інші завдання: Національно-патріотичне виховання</t>
  </si>
  <si>
    <t>Інші завдання: Забезпечення позашкільної освіти, відпочинку, дозвілля, соціальне забезпечення та фінансова підтримка</t>
  </si>
  <si>
    <t>Інші завдання: Організація  інклюзивної освіти з метою забезпечення рівного доступу до якісної освіти дітей з особливими освітніми потребами</t>
  </si>
  <si>
    <t>Інші завдання: Організація роботи Управління освіти Сіверської міської ради</t>
  </si>
  <si>
    <t>3.1.1. Підвищення  спроможності регіону попереджувати, реагувати та ліквідовувати наслідки надзвичайних  ситуацій</t>
  </si>
  <si>
    <t>Виготовлення ПКД на встановлення міської системи оповіщення населення про загрозу або виникнення надзвичайних ситуацій</t>
  </si>
  <si>
    <t>0,0</t>
  </si>
  <si>
    <t>проведення електросистеми  і встановлення  електросирен оповіщення</t>
  </si>
  <si>
    <t>Виготовлення ПКД на встановлення гучномовців в місцях скупчення людей</t>
  </si>
  <si>
    <t>встановленя  гучномовців, од.</t>
  </si>
  <si>
    <t>Забезпечення консультаційних пунктів з питань ЦЗ інформаційно-довідковим матеріалом, стендами ( випуск пам'яток, листівок, проведення змагань, тощо)</t>
  </si>
  <si>
    <t>інформаційний матеріал, кількість</t>
  </si>
  <si>
    <t>Проведення функціонального навчання керівного складу та фахівців, діяльність яких пов'язана з організацією питань цивільного захисту</t>
  </si>
  <si>
    <t>кількість осіб/ в т.ч. жінок/чоловіків</t>
  </si>
  <si>
    <t>Придбання засобів індивідуального захисту</t>
  </si>
  <si>
    <t xml:space="preserve">кількість засобів </t>
  </si>
  <si>
    <t xml:space="preserve">Створення системи транкінгового зв'язку </t>
  </si>
  <si>
    <t>кількість засобів зв'язку</t>
  </si>
  <si>
    <t>Приведення наявного фонду захисних споруд цивільного захисту у готовність для використання за призначенням, обладнання найпростіших укритів, доступних для людей з інвалідністю, жінок та чоловіків з дітьми, людей похилого віку та інших вразливих груп населення</t>
  </si>
  <si>
    <t>Сіверська міська рада, управління освіти Сіверської міської ради</t>
  </si>
  <si>
    <t>кількість відремонтованих захисних споруд</t>
  </si>
  <si>
    <t xml:space="preserve">Інші:Забезпечення наявності  нормативної кількості матеріального резерву </t>
  </si>
  <si>
    <t>Створення запасу паливо-мастильних матеріалів для транспортних засобів, на випадок надзвичайних ситуацій</t>
  </si>
  <si>
    <t>кількість запасу паливно-мастильних матеріалів, літрів</t>
  </si>
  <si>
    <t>1000л</t>
  </si>
  <si>
    <t>3.1.2. Підвищення суспільної правосвідомості та попередження злочинності</t>
  </si>
  <si>
    <t>1.</t>
  </si>
  <si>
    <t>Висвітлення діяльності правоохоронних органів по зміцненню правопорядку і боротьбі зі злочинністю на території Сіверської міської територіальної громади в засобах масової інформації</t>
  </si>
  <si>
    <t>2022 рік</t>
  </si>
  <si>
    <t>Бахмутський РВП ГУНП в Донецькій області</t>
  </si>
  <si>
    <t>Формування позитивного іміджу поліції. Розміщено в ЗМІ статей, одиниць</t>
  </si>
  <si>
    <t>Здійснення роботи з родинами, які перебувають на обліку як сім’ї, що опинилися в складних життєвих обставинах</t>
  </si>
  <si>
    <t>Бахмутський РВП ГУНП в Донецькій області, Сіверська міська рада</t>
  </si>
  <si>
    <t xml:space="preserve">Зменшення рівня злочинності серед неповнолітніх, заходів
</t>
  </si>
  <si>
    <t>Здійснення роботи з виявлення фактів незаконного зберігання вогнепальної зброї, боєприпасів і вибухових речовин та каналів їх незаконного надходження на територію  Сіверської міської територіальної громади</t>
  </si>
  <si>
    <t>Проведення рейдів з виявлення фактів  незаконного зберігання вогнепальної зброї, боєприпасів і вибухових речовин та каналів їх незаконного надходження на територію Сіверської ТГ, рейдів</t>
  </si>
  <si>
    <t xml:space="preserve">Документування незаконного виготовлення
і розповсюдження наркотичних речовин
</t>
  </si>
  <si>
    <t xml:space="preserve"> Бахмутський РВП ГУНП в Донецькій області</t>
  </si>
  <si>
    <t>Виявлення правопорушень у сфері незаконного обігу наркотичних засобів, правопорушень</t>
  </si>
  <si>
    <t>5.</t>
  </si>
  <si>
    <t>Проведення цільових відпрацювань, спрямованих на попередження правопорушень із боку раніше засуджених осіб, що знаходяться на обліку в Бахмутському РВП</t>
  </si>
  <si>
    <t>Адаптація раніше засуджених осіб у соціумі після місць відбування покарання, заходів</t>
  </si>
  <si>
    <t>3.1.3. Забезпечення особистої безпеки жінок і чоловіків у приватному та публічному просторах</t>
  </si>
  <si>
    <t>6.</t>
  </si>
  <si>
    <t>Здійснення комплексу заходів по забезпеченню охорони публічної безпеки під час проведення міських, загальнодержавних і релігійних свят</t>
  </si>
  <si>
    <t xml:space="preserve">Здійснення комплексу заходів, свят </t>
  </si>
  <si>
    <t>бензин,л / газ,л</t>
  </si>
  <si>
    <t>топографічна основа</t>
  </si>
  <si>
    <t>Розробка топографічної основи масштабу 1: 10000 для схеми планування території Сіверської міської територіальної громади</t>
  </si>
  <si>
    <t>Придбання паливно-мастильних матеріалів для Бахмутського РВП ГУНП в Донецькій області</t>
  </si>
  <si>
    <t>Інші завдання. Надавати допомогу та підтримку процесу об’єднання місцевих громад шляхом сприяння процесу узгодження між громадами, а також інституційному та організаційному зміцненню</t>
  </si>
  <si>
    <t>обслуговування  мобільних офісів</t>
  </si>
  <si>
    <t>кількість сімей, яким надано матеріальну допомогу</t>
  </si>
  <si>
    <t>Придбання паливно-мастильних матеріалів для забезпечення 8 державного  пожежно- рятувального загону ГУ ДСНС України в Донецькій області</t>
  </si>
  <si>
    <t>кількість палива</t>
  </si>
  <si>
    <t>Придбання костюмів повсякденного робочого літнього для  забезпечення  8 державного  пожежно-рятувального загону ГУ ДСНС України в Донецькій області.</t>
  </si>
  <si>
    <t>кількість  одиниць</t>
  </si>
  <si>
    <t>Придбання бензопили для забезпечення 8 державного пожежно-рятувального загону ГУ ДСНС України в Донецькій області</t>
  </si>
  <si>
    <t>Інші завдання: Забезпечення житлом дітей-сиріт, дітей, позбавлених батьківського піклування, осіб з їх числа</t>
  </si>
  <si>
    <t>Здійснення ремонту однієї квартири, для однієї особи з числа дітей-сиріт, дітей, позбавлених батьківського піклування</t>
  </si>
  <si>
    <t>Служба у справах дітей виконкому Сіверської міської ради</t>
  </si>
  <si>
    <t>здійснити ремонт в квартирі</t>
  </si>
  <si>
    <t>1 квартира</t>
  </si>
  <si>
    <t>Погашення заборгованості за комунальні послуги в квартирі, яка належить особі із числа дітей-сиріт, дітей, позбавлених батьківського піклування</t>
  </si>
  <si>
    <t>погашення заборгованості</t>
  </si>
  <si>
    <t>Придбання на вторинному ринку впорядкованого житла для дітей-сиріт, дітей позбавлених батьківського піклування, осіб з їх числа, які перебувають на квартирному обліку і потребують поліпшення житлових умов (на умовах співфінансування)</t>
  </si>
  <si>
    <t>забезпечення впорядкованим житлом дітей-сиріт, дітей, позбавлених батьківського піклування, та осіб з їїх числа</t>
  </si>
  <si>
    <t>2 (у разі співфінансування)</t>
  </si>
  <si>
    <t>Інші завдання: Популяризація сімейних форм виховання</t>
  </si>
  <si>
    <t>Сприяння сімейних  форм виховання, запровадження патронату над дитиною та запобігання негативних проявів серед дітей, запобігання безпритульності та бродяжництва</t>
  </si>
  <si>
    <t>виготовлення буклетів, плакатів та інформаційних банерів</t>
  </si>
  <si>
    <t>200 буклетів, 50 плакатів, 1 банер</t>
  </si>
  <si>
    <t>Проведення  благодійної акцій для дітей-сиріт та дітей, позбавлених батьківського піклування до Дня усиновлення</t>
  </si>
  <si>
    <t>придбання подарунків для дітей-сиріт та дітей, позбавлених батьківського піклування п</t>
  </si>
  <si>
    <t xml:space="preserve">Інші завдання: Забезпечення ефективної роботи служби у справах дітей </t>
  </si>
  <si>
    <t xml:space="preserve"> Забезпечення якісної роботи ЄІАС "Діти"</t>
  </si>
  <si>
    <t>придбання оргтехніки для якісного ведення ЄІАС "Діти"</t>
  </si>
  <si>
    <t>1 комп'ютер, 1 кольоровий БФП, 1 антивірус</t>
  </si>
  <si>
    <t>4.1.5. Збереження біологічного та ландшафтного різноманіття, родючості земель</t>
  </si>
  <si>
    <t xml:space="preserve">Проведення спеціаліних заходів, спрямованих на запобігання знищенню чи пошкодженню природних комплексів територій та об'єктів природно-заповідного фонду, а саме: оформлення заказників місцевого значення єдиними державними знаками і аншлагами
</t>
  </si>
  <si>
    <t>Заказники місцевого значення на території Сіверської міської ради, Сіверська міська рада</t>
  </si>
  <si>
    <t>Встановлення єдиних знаків та аншлагів на об'єктах природно-заповідного фонду "Балка Шовкова" та "Крейдяна рослинність біля села Свято-Покровське"</t>
  </si>
  <si>
    <t>16 єдиних державних знаків та 4 аншлага</t>
  </si>
  <si>
    <t>4.1.4. Зниження навантаження на атмосферне повітря</t>
  </si>
  <si>
    <r>
      <t>Заходи з озеленення населених пунктів,а саме: проведення інвентаризації зелених насаджень м. Сіверськ</t>
    </r>
    <r>
      <rPr>
        <sz val="12"/>
        <color rgb="FFFF000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</si>
  <si>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t xml:space="preserve">Інвентаризація та паспортизація зелених насаджень </t>
  </si>
  <si>
    <t>16 га</t>
  </si>
  <si>
    <t>4.2.1. Удосконалення системи збору та перероблення твердих побутових відходів</t>
  </si>
  <si>
    <t>Забезпечення екологічно безпечного збирання, перевезення, утилізації та видалення відходів
(п.74-1 Постанови КМУ №1147 від 17.09.1996 р</t>
  </si>
  <si>
    <r>
      <t>Населені пункти Сіверської міської ради,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Сіверська міська рада</t>
    </r>
  </si>
  <si>
    <r>
      <t>Ліквідація несанкціонованих сміттєзвалищ, загальною площею ,</t>
    </r>
    <r>
      <rPr>
        <sz val="12"/>
        <color rgb="FFFF0000"/>
        <rFont val="Times New Roman"/>
        <family val="1"/>
        <charset val="204"/>
      </rPr>
      <t xml:space="preserve">
</t>
    </r>
  </si>
  <si>
    <t>2000 м.кв</t>
  </si>
  <si>
    <r>
      <t xml:space="preserve">
</t>
    </r>
    <r>
      <rPr>
        <sz val="12"/>
        <rFont val="Times New Roman"/>
        <family val="1"/>
        <charset val="204"/>
      </rPr>
      <t>4.2.1. Удосконалення системи збору та перероблення твердих побутових відходів</t>
    </r>
  </si>
  <si>
    <r>
      <t>Придбання обладнання для збору твердих побутових відходів, а саме: придбання євроконтейнерів для збирання твердих побутових відходів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(п. 68 Постанови КМУ 1147)</t>
    </r>
  </si>
  <si>
    <r>
      <t>Населені пункти Сіверської міської ради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Сіверська міська рада</t>
    </r>
  </si>
  <si>
    <t>Придбання контейнерів для збирання твердих побутових відходів, об'ємом 1,1 м³</t>
  </si>
  <si>
    <t>20 од.</t>
  </si>
  <si>
    <t>4.1.1. Удосконалення публічного екологічного управління та моніторингу</t>
  </si>
  <si>
    <t>Функціонування державної системи моніторингу навколишнього природного середовища</t>
  </si>
  <si>
    <t xml:space="preserve">Проведення  досліджень стану атмосферного повітря </t>
  </si>
  <si>
    <t>3 дослідження</t>
  </si>
  <si>
    <t>4.1.2. Підвищення екологічної свідомості населення</t>
  </si>
  <si>
    <t>Проведення науково-технічних конференцій і семінарів щодо пропаганди охорони навколишнього природного середовища, видання поліграфічної продукції з екологічної тематики</t>
  </si>
  <si>
    <r>
      <t xml:space="preserve">Видання поліграфічної продукції з екологічної тематики, </t>
    </r>
    <r>
      <rPr>
        <sz val="12"/>
        <color rgb="FFFF000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проведення  1 акції</t>
    </r>
  </si>
  <si>
    <t xml:space="preserve"> Сіверська міська рада</t>
  </si>
  <si>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Сіверська міська рада</t>
    </r>
  </si>
  <si>
    <t xml:space="preserve"> Придбання дидактичних матеріалів для ІРЦ</t>
  </si>
  <si>
    <t>Сіверська міська рада КНП "ЦПМСД Бахмутської районної ради"</t>
  </si>
  <si>
    <t>Забезпечення  медикаментами пільгової категорії населення, хворих на онкологічні та орфанні захворювання</t>
  </si>
  <si>
    <t>кількість осіб пільгової категорії</t>
  </si>
  <si>
    <t>Забезпечення добровіль-ного консультування і тестування на ВІЛ-інфекцію</t>
  </si>
  <si>
    <t>Забезпечення електронного документообігу в закладах охорони здоров'я</t>
  </si>
  <si>
    <t>Забезпечення безперервного навчання лікарів та підвищення кваліфікації середніх медичних спепціалістів</t>
  </si>
  <si>
    <t>загальна кількість фахівців</t>
  </si>
  <si>
    <t xml:space="preserve">Забезпечення проведення туберкульозної дипгностики у дітей  4-14 років </t>
  </si>
  <si>
    <t>Проведення медичного огляду громадян під час приписки  до призовної дільниці ,призову на строкову службу та прийняття на військову службу за контрактом</t>
  </si>
  <si>
    <t>Подальша реалізація заходів міських програм  Місцеві стимули для медичного персоналу</t>
  </si>
  <si>
    <t>КНП " Сіверська БЛПЛ Сіверської міської ради БРДО"</t>
  </si>
  <si>
    <t>2.2.1. Підвищення якості та  загальної доступності медичних послуг у містах та  сільській місцевості.</t>
  </si>
  <si>
    <t>кількість  дорослого населенгня, осіб</t>
  </si>
  <si>
    <t>кількість комп'ютеризованих місць працівників</t>
  </si>
  <si>
    <t xml:space="preserve"> кількість дітей 4-14 років</t>
  </si>
  <si>
    <t>Кількість військовозобов'язаних осіб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</si>
  <si>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Додаток 2
</t>
  </si>
  <si>
    <t>1. Промисловий комплекс</t>
  </si>
  <si>
    <t>2. Агропромисловий комплекс</t>
  </si>
  <si>
    <t>3. Розвиток земельних відносин</t>
  </si>
  <si>
    <t>4.Розвиток зовнішньоекономічної діяльності,  міжнародної і міжрегіональної співпраці</t>
  </si>
  <si>
    <t>5.Інвестиційна діяльність та розвиток інфраструктури</t>
  </si>
  <si>
    <t>6. Розвиток інформаційного простору. Забезпечення доступу до неупереджених джерел інформації.</t>
  </si>
  <si>
    <t>7.Розвиток підприємницького середовища</t>
  </si>
  <si>
    <t>8. Ринок праці. Зайнятість населення.</t>
  </si>
  <si>
    <t>9.Розвиток ринку внутрішньої торгівлі та  надання побутових послуг населенню. Захист прав споживачів</t>
  </si>
  <si>
    <t>10. Дорожньо-транспортний комплекс</t>
  </si>
  <si>
    <t>11. Освіта</t>
  </si>
  <si>
    <t>13.Охорона здоров'я</t>
  </si>
  <si>
    <t xml:space="preserve"> 14. Фізичне виховання та спорт</t>
  </si>
  <si>
    <t>15. Культура і туризм</t>
  </si>
  <si>
    <t>22. Розвиток міст, районів та об'єднаних територіальних громад області</t>
  </si>
  <si>
    <t>23. Заходи, пов'язані з наслідками проведення ООС, АТО на території області. Підтримка внутрішньо переміщених осіб.</t>
  </si>
  <si>
    <t>Аудит гендерної безпеки громади</t>
  </si>
  <si>
    <t>Реалізація Програми  забезпечення мобілізаційних та оборонних заходів на території Сіверської міської ради на 2022 рік</t>
  </si>
  <si>
    <t>придбання  обладнання, інвентарю</t>
  </si>
  <si>
    <t>Інші: Підвищення престижу військової служби, посилення обороноздатності військової частини.</t>
  </si>
  <si>
    <t>Організація заходів щодо підвищення кваліфікації для працівників закладів культури, клубних закладів</t>
  </si>
  <si>
    <t>Виплата одноразової матеріальної допомоги учасникам бойових дій на території інших держав до Дня  вшанування учасників  бойових дій на території інших держав</t>
  </si>
  <si>
    <t>Кількість осіб</t>
  </si>
  <si>
    <t>Створення, оновлення та підтримання на незнижувальному рівні резервів засобів для профілактики.  Локалізації та ліквідації спалахів особливо небезпечних, в тому числі для людей і тварин, інфекційних захворювань</t>
  </si>
  <si>
    <t>кількість  видів  засобів  та матеріалів</t>
  </si>
  <si>
    <t xml:space="preserve"> за потреби</t>
  </si>
  <si>
    <t>1.3</t>
  </si>
  <si>
    <t>Кількість ПКД</t>
  </si>
  <si>
    <t xml:space="preserve">Розробка проектно-кошторисної документації на капітальний ремонт м'якої покрівлі багатоквартирного будинку за адресою: м. Сіверськ, вул. Садова, буд.40 </t>
  </si>
  <si>
    <t>3. Заходи щодо забезпечення виконання завдань Програми економічного і соціального розвитку  Сіверської міської територіальної громади на 2022 рік</t>
  </si>
  <si>
    <t xml:space="preserve">Укомплектування перших класів закладів освіти громади (комп’ютерна техніка, меблі, дидактичний матеріал) в рамках реалізації Концепції НУШ </t>
  </si>
  <si>
    <t>Придбання обладнання  для закладу охорони здоров'я</t>
  </si>
  <si>
    <t>Забезпечення продуктами харчювання хворих на стаціонарному лікуванні в закладі охорони здоров'я</t>
  </si>
  <si>
    <t>Відшкодування  витрат на виплату  пільгох пенсій</t>
  </si>
  <si>
    <t>Забезпечення безперебійної роботи лікарні</t>
  </si>
  <si>
    <t xml:space="preserve">Проведення культурно-мистецьких акцій, конкурсів, загально-міських заходів, фестивалів, державних та професійних свят
</t>
  </si>
  <si>
    <t>Реалізація Програми "Безпечна  громада"</t>
  </si>
  <si>
    <t>відеоспостере-ження</t>
  </si>
  <si>
    <t>Інші:Удосконалення системи управління штабу  територіальної оборони</t>
  </si>
  <si>
    <t>Фінансування  заходів територіальної оборони Бахмутського району, Донецької області</t>
  </si>
  <si>
    <t>придбання оргтехніки засобів зв'язку, канцелярських товарів</t>
  </si>
  <si>
    <t xml:space="preserve">Сприяння вирішенню соціально-побутових питань жителів ТГ, які опинилися у складних життєвих обставинах (у т.ч. онко- та тяжкохворі громадяни), членам сімей загиблих учасників АТО (ООС), особам з інвалідністю в наслідок війни з числа учасників АТО (ООС),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</si>
</sst>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"/>
    <numFmt numFmtId="165" formatCode="0.0"/>
    <numFmt numFmtId="166" formatCode="0.000"/>
    <numFmt numFmtId="167" formatCode="#,##0.000"/>
    <numFmt numFmtId="168" formatCode="#,##0.00\ _г_р_н_."/>
    <numFmt numFmtId="169" formatCode="#,##0.00\ &quot;₽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07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2" fontId="4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/>
    </xf>
    <xf numFmtId="0" fontId="4" fillId="3" borderId="2" xfId="0" applyFont="1" applyFill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top"/>
    </xf>
    <xf numFmtId="2" fontId="4" fillId="3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0" fontId="0" fillId="0" borderId="2" xfId="0" applyBorder="1"/>
    <xf numFmtId="0" fontId="4" fillId="3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20" fontId="4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167" fontId="3" fillId="0" borderId="2" xfId="0" applyNumberFormat="1" applyFont="1" applyBorder="1" applyAlignment="1">
      <alignment horizontal="center" vertical="top" wrapText="1"/>
    </xf>
    <xf numFmtId="9" fontId="4" fillId="0" borderId="2" xfId="6" applyFont="1" applyBorder="1" applyAlignment="1">
      <alignment horizontal="left" vertical="top" wrapText="1"/>
    </xf>
    <xf numFmtId="0" fontId="4" fillId="0" borderId="2" xfId="6" applyNumberFormat="1" applyFont="1" applyBorder="1" applyAlignment="1">
      <alignment horizontal="center" vertical="top"/>
    </xf>
    <xf numFmtId="9" fontId="4" fillId="0" borderId="2" xfId="6" applyFont="1" applyBorder="1" applyAlignment="1">
      <alignment vertical="top" wrapText="1"/>
    </xf>
    <xf numFmtId="0" fontId="9" fillId="0" borderId="2" xfId="6" applyNumberFormat="1" applyFont="1" applyBorder="1" applyAlignment="1">
      <alignment horizontal="center" vertical="top"/>
    </xf>
    <xf numFmtId="9" fontId="9" fillId="0" borderId="2" xfId="6" applyFont="1" applyBorder="1" applyAlignment="1">
      <alignment horizontal="left" vertical="top" wrapText="1"/>
    </xf>
    <xf numFmtId="9" fontId="3" fillId="0" borderId="7" xfId="6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left" vertical="top" wrapText="1"/>
    </xf>
    <xf numFmtId="2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19" fillId="3" borderId="2" xfId="0" applyFont="1" applyFill="1" applyBorder="1"/>
    <xf numFmtId="2" fontId="3" fillId="3" borderId="2" xfId="0" applyNumberFormat="1" applyFont="1" applyFill="1" applyBorder="1"/>
    <xf numFmtId="0" fontId="20" fillId="3" borderId="2" xfId="0" applyFont="1" applyFill="1" applyBorder="1"/>
    <xf numFmtId="0" fontId="21" fillId="3" borderId="2" xfId="0" applyFont="1" applyFill="1" applyBorder="1"/>
    <xf numFmtId="0" fontId="4" fillId="0" borderId="6" xfId="0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3" borderId="6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12" fontId="4" fillId="0" borderId="2" xfId="0" applyNumberFormat="1" applyFont="1" applyBorder="1" applyAlignment="1">
      <alignment horizontal="center" vertical="top" wrapText="1"/>
    </xf>
    <xf numFmtId="12" fontId="4" fillId="0" borderId="2" xfId="0" applyNumberFormat="1" applyFont="1" applyBorder="1" applyAlignment="1">
      <alignment horizontal="left" vertical="top" wrapText="1"/>
    </xf>
    <xf numFmtId="12" fontId="4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165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23" fillId="0" borderId="2" xfId="0" applyFont="1" applyBorder="1" applyAlignment="1" applyProtection="1">
      <alignment vertical="top" wrapText="1"/>
      <protection locked="0"/>
    </xf>
    <xf numFmtId="0" fontId="9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2" fontId="9" fillId="0" borderId="2" xfId="0" applyNumberFormat="1" applyFont="1" applyBorder="1" applyAlignment="1">
      <alignment horizontal="center" vertical="center" wrapText="1"/>
    </xf>
    <xf numFmtId="43" fontId="9" fillId="0" borderId="2" xfId="5" applyFont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166" fontId="13" fillId="0" borderId="2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7" fillId="0" borderId="2" xfId="0" applyFont="1" applyBorder="1" applyAlignment="1">
      <alignment horizontal="center" vertical="top" wrapText="1"/>
    </xf>
    <xf numFmtId="4" fontId="17" fillId="0" borderId="4" xfId="0" applyNumberFormat="1" applyFont="1" applyBorder="1" applyAlignment="1">
      <alignment horizontal="center" vertical="center"/>
    </xf>
    <xf numFmtId="168" fontId="17" fillId="0" borderId="2" xfId="0" applyNumberFormat="1" applyFont="1" applyBorder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/>
    </xf>
    <xf numFmtId="168" fontId="17" fillId="0" borderId="2" xfId="0" applyNumberFormat="1" applyFont="1" applyBorder="1" applyAlignment="1">
      <alignment vertical="center"/>
    </xf>
    <xf numFmtId="0" fontId="24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/>
    </xf>
    <xf numFmtId="2" fontId="17" fillId="0" borderId="4" xfId="0" applyNumberFormat="1" applyFont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top" wrapText="1"/>
    </xf>
    <xf numFmtId="168" fontId="17" fillId="0" borderId="4" xfId="0" applyNumberFormat="1" applyFont="1" applyBorder="1" applyAlignment="1">
      <alignment vertical="center"/>
    </xf>
    <xf numFmtId="0" fontId="17" fillId="0" borderId="6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justify" vertical="top" wrapText="1"/>
    </xf>
    <xf numFmtId="165" fontId="25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169" fontId="17" fillId="0" borderId="2" xfId="0" applyNumberFormat="1" applyFont="1" applyBorder="1" applyAlignment="1">
      <alignment vertical="top" wrapText="1"/>
    </xf>
    <xf numFmtId="0" fontId="17" fillId="2" borderId="2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vertical="top" wrapText="1"/>
    </xf>
    <xf numFmtId="0" fontId="27" fillId="2" borderId="7" xfId="0" applyFont="1" applyFill="1" applyBorder="1" applyAlignment="1">
      <alignment horizontal="center" vertical="center" wrapText="1"/>
    </xf>
    <xf numFmtId="2" fontId="17" fillId="2" borderId="7" xfId="0" applyNumberFormat="1" applyFont="1" applyFill="1" applyBorder="1" applyAlignment="1">
      <alignment horizontal="center" vertical="center" wrapText="1"/>
    </xf>
    <xf numFmtId="2" fontId="24" fillId="0" borderId="2" xfId="0" applyNumberFormat="1" applyFont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top" wrapText="1"/>
    </xf>
    <xf numFmtId="2" fontId="17" fillId="2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vertical="top" wrapText="1"/>
    </xf>
    <xf numFmtId="2" fontId="24" fillId="0" borderId="7" xfId="0" applyNumberFormat="1" applyFont="1" applyBorder="1" applyAlignment="1">
      <alignment horizontal="center" vertical="center"/>
    </xf>
    <xf numFmtId="2" fontId="17" fillId="2" borderId="2" xfId="0" applyNumberFormat="1" applyFont="1" applyFill="1" applyBorder="1" applyAlignment="1">
      <alignment vertical="center" wrapText="1"/>
    </xf>
    <xf numFmtId="2" fontId="2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25" fillId="2" borderId="7" xfId="0" applyFont="1" applyFill="1" applyBorder="1" applyAlignment="1">
      <alignment horizontal="left" vertical="top" wrapText="1"/>
    </xf>
    <xf numFmtId="2" fontId="25" fillId="2" borderId="7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top" wrapText="1"/>
    </xf>
    <xf numFmtId="2" fontId="4" fillId="0" borderId="0" xfId="0" applyNumberFormat="1" applyFont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2" fontId="25" fillId="0" borderId="2" xfId="0" applyNumberFormat="1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4" fontId="4" fillId="2" borderId="2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horizontal="left" wrapText="1"/>
    </xf>
    <xf numFmtId="4" fontId="4" fillId="0" borderId="0" xfId="0" applyNumberFormat="1" applyFont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9" fontId="3" fillId="0" borderId="6" xfId="6" applyFont="1" applyBorder="1" applyAlignment="1">
      <alignment horizontal="center" vertical="top" wrapText="1"/>
    </xf>
    <xf numFmtId="9" fontId="3" fillId="0" borderId="8" xfId="6" applyFont="1" applyBorder="1" applyAlignment="1">
      <alignment horizontal="center" vertical="top" wrapText="1"/>
    </xf>
    <xf numFmtId="9" fontId="3" fillId="0" borderId="7" xfId="6" applyFont="1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Процентный" xfId="6" builtinId="5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9"/>
  <sheetViews>
    <sheetView tabSelected="1" view="pageBreakPreview" topLeftCell="A302" zoomScale="90" zoomScaleNormal="90" zoomScaleSheetLayoutView="90" zoomScalePageLayoutView="80" workbookViewId="0">
      <selection activeCell="F303" sqref="F303:K303"/>
    </sheetView>
  </sheetViews>
  <sheetFormatPr defaultColWidth="9.109375" defaultRowHeight="13.8" x14ac:dyDescent="0.3"/>
  <cols>
    <col min="1" max="1" width="21.6640625" style="8" customWidth="1"/>
    <col min="2" max="2" width="7.109375" style="6" customWidth="1"/>
    <col min="3" max="3" width="25.88671875" style="8" customWidth="1"/>
    <col min="4" max="4" width="8.21875" style="2" customWidth="1"/>
    <col min="5" max="5" width="17.88671875" style="2" customWidth="1"/>
    <col min="6" max="6" width="13.44140625" style="9" customWidth="1"/>
    <col min="7" max="7" width="11.6640625" style="9" customWidth="1"/>
    <col min="8" max="8" width="12.6640625" style="9" customWidth="1"/>
    <col min="9" max="9" width="18.109375" style="9" customWidth="1"/>
    <col min="10" max="10" width="13.88671875" style="9" customWidth="1"/>
    <col min="11" max="11" width="10.5546875" style="9" customWidth="1"/>
    <col min="12" max="12" width="15.33203125" style="8" customWidth="1"/>
    <col min="13" max="13" width="12.109375" style="2" customWidth="1"/>
    <col min="14" max="14" width="29.44140625" style="8" hidden="1" customWidth="1"/>
    <col min="15" max="15" width="14" style="1" bestFit="1" customWidth="1"/>
    <col min="16" max="16" width="9.109375" style="1"/>
    <col min="17" max="18" width="10.109375" style="1" bestFit="1" customWidth="1"/>
    <col min="19" max="19" width="9.109375" style="1"/>
    <col min="20" max="20" width="10.109375" style="1" bestFit="1" customWidth="1"/>
    <col min="21" max="16384" width="9.109375" style="1"/>
  </cols>
  <sheetData>
    <row r="1" spans="1:17" ht="28.2" customHeight="1" x14ac:dyDescent="0.3">
      <c r="A1" s="257" t="s">
        <v>656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</row>
    <row r="2" spans="1:17" x14ac:dyDescent="0.3">
      <c r="A2" s="211"/>
      <c r="C2" s="211"/>
      <c r="D2" s="6"/>
      <c r="E2" s="6"/>
      <c r="F2" s="212"/>
      <c r="G2" s="212"/>
      <c r="H2" s="212"/>
      <c r="I2" s="212"/>
      <c r="J2" s="212"/>
      <c r="K2" s="212"/>
      <c r="L2" s="211"/>
      <c r="M2" s="6"/>
    </row>
    <row r="3" spans="1:17" x14ac:dyDescent="0.3">
      <c r="A3" s="258"/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</row>
    <row r="4" spans="1:17" ht="17.399999999999999" x14ac:dyDescent="0.3">
      <c r="A4" s="259" t="s">
        <v>686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15"/>
      <c r="O4" s="11"/>
      <c r="P4" s="11"/>
      <c r="Q4" s="11"/>
    </row>
    <row r="5" spans="1:17" ht="15" customHeight="1" x14ac:dyDescent="0.3">
      <c r="A5" s="260" t="s">
        <v>13</v>
      </c>
      <c r="B5" s="260" t="s">
        <v>0</v>
      </c>
      <c r="C5" s="260" t="s">
        <v>1</v>
      </c>
      <c r="D5" s="260" t="s">
        <v>2</v>
      </c>
      <c r="E5" s="260" t="s">
        <v>3</v>
      </c>
      <c r="F5" s="263" t="s">
        <v>14</v>
      </c>
      <c r="G5" s="264"/>
      <c r="H5" s="264"/>
      <c r="I5" s="264"/>
      <c r="J5" s="264"/>
      <c r="K5" s="265"/>
      <c r="L5" s="266" t="s">
        <v>4</v>
      </c>
      <c r="M5" s="267"/>
    </row>
    <row r="6" spans="1:17" x14ac:dyDescent="0.3">
      <c r="A6" s="261"/>
      <c r="B6" s="261"/>
      <c r="C6" s="261"/>
      <c r="D6" s="261"/>
      <c r="E6" s="261"/>
      <c r="F6" s="270" t="s">
        <v>5</v>
      </c>
      <c r="G6" s="263" t="s">
        <v>6</v>
      </c>
      <c r="H6" s="264"/>
      <c r="I6" s="264"/>
      <c r="J6" s="264"/>
      <c r="K6" s="265"/>
      <c r="L6" s="268"/>
      <c r="M6" s="269"/>
    </row>
    <row r="7" spans="1:17" x14ac:dyDescent="0.3">
      <c r="A7" s="261"/>
      <c r="B7" s="261"/>
      <c r="C7" s="261"/>
      <c r="D7" s="261"/>
      <c r="E7" s="261"/>
      <c r="F7" s="271"/>
      <c r="G7" s="270" t="s">
        <v>15</v>
      </c>
      <c r="H7" s="263" t="s">
        <v>7</v>
      </c>
      <c r="I7" s="265"/>
      <c r="J7" s="270" t="s">
        <v>8</v>
      </c>
      <c r="K7" s="270" t="s">
        <v>9</v>
      </c>
      <c r="L7" s="260" t="s">
        <v>10</v>
      </c>
      <c r="M7" s="260" t="s">
        <v>11</v>
      </c>
    </row>
    <row r="8" spans="1:17" ht="64.5" customHeight="1" x14ac:dyDescent="0.3">
      <c r="A8" s="262"/>
      <c r="B8" s="262"/>
      <c r="C8" s="262"/>
      <c r="D8" s="262"/>
      <c r="E8" s="262"/>
      <c r="F8" s="272"/>
      <c r="G8" s="272"/>
      <c r="H8" s="12" t="s">
        <v>16</v>
      </c>
      <c r="I8" s="17" t="s">
        <v>17</v>
      </c>
      <c r="J8" s="272"/>
      <c r="K8" s="272"/>
      <c r="L8" s="262"/>
      <c r="M8" s="262"/>
    </row>
    <row r="9" spans="1:17" s="2" customFormat="1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8"/>
    </row>
    <row r="10" spans="1:17" ht="15" customHeight="1" x14ac:dyDescent="0.3">
      <c r="A10" s="241" t="s">
        <v>18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3"/>
    </row>
    <row r="11" spans="1:17" ht="15" customHeight="1" x14ac:dyDescent="0.3">
      <c r="A11" s="229" t="s">
        <v>657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1"/>
    </row>
    <row r="12" spans="1:17" ht="15" customHeight="1" x14ac:dyDescent="0.3">
      <c r="A12" s="232"/>
      <c r="B12" s="16">
        <v>1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18"/>
    </row>
    <row r="13" spans="1:17" ht="15" customHeight="1" x14ac:dyDescent="0.3">
      <c r="A13" s="233"/>
      <c r="B13" s="16">
        <v>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7" x14ac:dyDescent="0.3">
      <c r="A14" s="14"/>
      <c r="B14" s="4"/>
      <c r="C14" s="3" t="s">
        <v>5</v>
      </c>
      <c r="D14" s="4"/>
      <c r="E14" s="7"/>
      <c r="F14" s="5"/>
      <c r="G14" s="5"/>
      <c r="H14" s="5"/>
      <c r="I14" s="5"/>
      <c r="J14" s="5"/>
      <c r="K14" s="5"/>
      <c r="L14" s="3"/>
      <c r="M14" s="13"/>
    </row>
    <row r="15" spans="1:17" x14ac:dyDescent="0.3">
      <c r="A15" s="241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3"/>
      <c r="N15" s="18"/>
    </row>
    <row r="16" spans="1:17" x14ac:dyDescent="0.3">
      <c r="A16" s="229" t="s">
        <v>658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1"/>
    </row>
    <row r="17" spans="1:14" x14ac:dyDescent="0.3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1"/>
      <c r="N17" s="18"/>
    </row>
    <row r="18" spans="1:14" ht="14.4" customHeight="1" x14ac:dyDescent="0.3">
      <c r="A18" s="236" t="s">
        <v>19</v>
      </c>
      <c r="B18" s="247">
        <v>1</v>
      </c>
      <c r="C18" s="247" t="s">
        <v>22</v>
      </c>
      <c r="D18" s="247">
        <v>2022</v>
      </c>
      <c r="E18" s="247" t="s">
        <v>20</v>
      </c>
      <c r="F18" s="304">
        <v>3000</v>
      </c>
      <c r="G18" s="304">
        <v>0</v>
      </c>
      <c r="H18" s="304">
        <v>0</v>
      </c>
      <c r="I18" s="304">
        <v>0</v>
      </c>
      <c r="J18" s="304">
        <v>3000</v>
      </c>
      <c r="K18" s="304">
        <v>0</v>
      </c>
      <c r="L18" s="247" t="s">
        <v>21</v>
      </c>
      <c r="M18" s="247">
        <v>1</v>
      </c>
    </row>
    <row r="19" spans="1:14" ht="93.6" customHeight="1" x14ac:dyDescent="0.3">
      <c r="A19" s="237"/>
      <c r="B19" s="306"/>
      <c r="C19" s="306"/>
      <c r="D19" s="306"/>
      <c r="E19" s="306"/>
      <c r="F19" s="305"/>
      <c r="G19" s="305"/>
      <c r="H19" s="305"/>
      <c r="I19" s="305"/>
      <c r="J19" s="305"/>
      <c r="K19" s="305"/>
      <c r="L19" s="306"/>
      <c r="M19" s="306"/>
      <c r="N19" s="18"/>
    </row>
    <row r="20" spans="1:14" ht="220.8" x14ac:dyDescent="0.3">
      <c r="A20" s="238" t="s">
        <v>23</v>
      </c>
      <c r="B20" s="25">
        <v>2</v>
      </c>
      <c r="C20" s="141" t="s">
        <v>24</v>
      </c>
      <c r="D20" s="121">
        <v>2022</v>
      </c>
      <c r="E20" s="121" t="s">
        <v>25</v>
      </c>
      <c r="F20" s="57">
        <f t="shared" ref="F20:F24" si="0">SUM(G20:K20)</f>
        <v>45</v>
      </c>
      <c r="G20" s="202">
        <v>0</v>
      </c>
      <c r="H20" s="202">
        <v>0</v>
      </c>
      <c r="I20" s="202">
        <v>15</v>
      </c>
      <c r="J20" s="202">
        <v>30</v>
      </c>
      <c r="K20" s="202">
        <v>0</v>
      </c>
      <c r="L20" s="32" t="s">
        <v>421</v>
      </c>
      <c r="M20" s="121" t="s">
        <v>420</v>
      </c>
    </row>
    <row r="21" spans="1:14" ht="55.2" x14ac:dyDescent="0.3">
      <c r="A21" s="239"/>
      <c r="B21" s="23">
        <v>3</v>
      </c>
      <c r="C21" s="31" t="s">
        <v>26</v>
      </c>
      <c r="D21" s="23">
        <v>2022</v>
      </c>
      <c r="E21" s="23" t="s">
        <v>27</v>
      </c>
      <c r="F21" s="80">
        <f t="shared" si="0"/>
        <v>37</v>
      </c>
      <c r="G21" s="80">
        <v>0</v>
      </c>
      <c r="H21" s="80">
        <v>0</v>
      </c>
      <c r="I21" s="80">
        <v>12</v>
      </c>
      <c r="J21" s="80">
        <v>25</v>
      </c>
      <c r="K21" s="80">
        <v>0</v>
      </c>
      <c r="L21" s="26" t="s">
        <v>28</v>
      </c>
      <c r="M21" s="26" t="s">
        <v>29</v>
      </c>
      <c r="N21" s="18"/>
    </row>
    <row r="22" spans="1:14" ht="96.6" x14ac:dyDescent="0.25">
      <c r="A22" s="240"/>
      <c r="B22" s="27">
        <v>4</v>
      </c>
      <c r="C22" s="31" t="s">
        <v>30</v>
      </c>
      <c r="D22" s="23">
        <v>2022</v>
      </c>
      <c r="E22" s="142" t="s">
        <v>31</v>
      </c>
      <c r="F22" s="80">
        <f t="shared" si="0"/>
        <v>15</v>
      </c>
      <c r="G22" s="204">
        <v>0</v>
      </c>
      <c r="H22" s="204">
        <v>0</v>
      </c>
      <c r="I22" s="205">
        <v>0</v>
      </c>
      <c r="J22" s="204">
        <v>15</v>
      </c>
      <c r="K22" s="204">
        <v>0</v>
      </c>
      <c r="L22" s="28" t="s">
        <v>32</v>
      </c>
      <c r="M22" s="28">
        <v>150</v>
      </c>
      <c r="N22" s="18"/>
    </row>
    <row r="23" spans="1:14" ht="52.8" x14ac:dyDescent="0.3">
      <c r="A23" s="234" t="s">
        <v>33</v>
      </c>
      <c r="B23" s="23">
        <v>5</v>
      </c>
      <c r="C23" s="31" t="s">
        <v>34</v>
      </c>
      <c r="D23" s="23">
        <v>2022</v>
      </c>
      <c r="E23" s="23" t="s">
        <v>20</v>
      </c>
      <c r="F23" s="80">
        <f t="shared" si="0"/>
        <v>25</v>
      </c>
      <c r="G23" s="80">
        <v>0</v>
      </c>
      <c r="H23" s="80">
        <v>0</v>
      </c>
      <c r="I23" s="80">
        <v>0</v>
      </c>
      <c r="J23" s="80">
        <v>25</v>
      </c>
      <c r="K23" s="80">
        <v>0</v>
      </c>
      <c r="L23" s="33" t="s">
        <v>35</v>
      </c>
      <c r="M23" s="23">
        <v>90</v>
      </c>
    </row>
    <row r="24" spans="1:14" ht="82.8" x14ac:dyDescent="0.3">
      <c r="A24" s="235"/>
      <c r="B24" s="23">
        <v>6</v>
      </c>
      <c r="C24" s="31" t="s">
        <v>36</v>
      </c>
      <c r="D24" s="23">
        <v>2022</v>
      </c>
      <c r="E24" s="23" t="s">
        <v>20</v>
      </c>
      <c r="F24" s="80">
        <f t="shared" si="0"/>
        <v>2.5</v>
      </c>
      <c r="G24" s="80">
        <v>0</v>
      </c>
      <c r="H24" s="80">
        <v>0</v>
      </c>
      <c r="I24" s="80">
        <v>0</v>
      </c>
      <c r="J24" s="80">
        <v>2.5</v>
      </c>
      <c r="K24" s="80">
        <v>0</v>
      </c>
      <c r="L24" s="33" t="s">
        <v>35</v>
      </c>
      <c r="M24" s="23">
        <v>30</v>
      </c>
      <c r="N24" s="18"/>
    </row>
    <row r="25" spans="1:14" x14ac:dyDescent="0.3">
      <c r="A25" s="34"/>
      <c r="B25" s="35"/>
      <c r="C25" s="36" t="s">
        <v>5</v>
      </c>
      <c r="D25" s="37"/>
      <c r="E25" s="38"/>
      <c r="F25" s="206">
        <f t="shared" ref="F25:K25" si="1">SUM(F18:F24)</f>
        <v>3124.5</v>
      </c>
      <c r="G25" s="206">
        <f t="shared" si="1"/>
        <v>0</v>
      </c>
      <c r="H25" s="206">
        <f t="shared" si="1"/>
        <v>0</v>
      </c>
      <c r="I25" s="206">
        <f t="shared" si="1"/>
        <v>27</v>
      </c>
      <c r="J25" s="206">
        <f t="shared" si="1"/>
        <v>3097.5</v>
      </c>
      <c r="K25" s="206">
        <f t="shared" si="1"/>
        <v>0</v>
      </c>
      <c r="L25" s="39"/>
      <c r="M25" s="29"/>
    </row>
    <row r="26" spans="1:14" x14ac:dyDescent="0.3">
      <c r="A26" s="241"/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3"/>
    </row>
    <row r="27" spans="1:14" x14ac:dyDescent="0.3">
      <c r="A27" s="229" t="s">
        <v>659</v>
      </c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231"/>
    </row>
    <row r="28" spans="1:14" ht="82.8" x14ac:dyDescent="0.3">
      <c r="A28" s="247" t="s">
        <v>33</v>
      </c>
      <c r="B28" s="40">
        <v>1</v>
      </c>
      <c r="C28" s="30" t="s">
        <v>37</v>
      </c>
      <c r="D28" s="23">
        <v>2022</v>
      </c>
      <c r="E28" s="23" t="s">
        <v>38</v>
      </c>
      <c r="F28" s="80">
        <f>SUM(G28:K28)</f>
        <v>250</v>
      </c>
      <c r="G28" s="80">
        <v>0</v>
      </c>
      <c r="H28" s="80">
        <v>0</v>
      </c>
      <c r="I28" s="80">
        <v>250</v>
      </c>
      <c r="J28" s="80">
        <v>0</v>
      </c>
      <c r="K28" s="80">
        <v>0</v>
      </c>
      <c r="L28" s="23" t="s">
        <v>39</v>
      </c>
      <c r="M28" s="23">
        <v>1</v>
      </c>
    </row>
    <row r="29" spans="1:14" ht="96.6" x14ac:dyDescent="0.3">
      <c r="A29" s="248"/>
      <c r="B29" s="40">
        <v>2</v>
      </c>
      <c r="C29" s="30" t="s">
        <v>40</v>
      </c>
      <c r="D29" s="23">
        <v>2022</v>
      </c>
      <c r="E29" s="23" t="s">
        <v>38</v>
      </c>
      <c r="F29" s="80">
        <f t="shared" ref="F29:F32" si="2">SUM(G29:K29)</f>
        <v>30</v>
      </c>
      <c r="G29" s="80">
        <v>0</v>
      </c>
      <c r="H29" s="80">
        <v>0</v>
      </c>
      <c r="I29" s="80">
        <v>30</v>
      </c>
      <c r="J29" s="80">
        <v>0</v>
      </c>
      <c r="K29" s="80">
        <v>0</v>
      </c>
      <c r="L29" s="23" t="s">
        <v>41</v>
      </c>
      <c r="M29" s="23">
        <v>4</v>
      </c>
    </row>
    <row r="30" spans="1:14" ht="96.6" x14ac:dyDescent="0.3">
      <c r="A30" s="248"/>
      <c r="B30" s="40">
        <v>3</v>
      </c>
      <c r="C30" s="30" t="s">
        <v>42</v>
      </c>
      <c r="D30" s="23">
        <v>2022</v>
      </c>
      <c r="E30" s="23" t="s">
        <v>20</v>
      </c>
      <c r="F30" s="80">
        <f t="shared" si="2"/>
        <v>200</v>
      </c>
      <c r="G30" s="80">
        <v>0</v>
      </c>
      <c r="H30" s="80">
        <v>0</v>
      </c>
      <c r="I30" s="80">
        <v>0</v>
      </c>
      <c r="J30" s="80">
        <v>200</v>
      </c>
      <c r="K30" s="80">
        <v>0</v>
      </c>
      <c r="L30" s="23" t="s">
        <v>43</v>
      </c>
      <c r="M30" s="23">
        <v>70</v>
      </c>
    </row>
    <row r="31" spans="1:14" ht="112.8" customHeight="1" x14ac:dyDescent="0.3">
      <c r="A31" s="248"/>
      <c r="B31" s="23">
        <v>4</v>
      </c>
      <c r="C31" s="41" t="s">
        <v>44</v>
      </c>
      <c r="D31" s="23">
        <v>2022</v>
      </c>
      <c r="E31" s="42" t="s">
        <v>45</v>
      </c>
      <c r="F31" s="80">
        <f t="shared" si="2"/>
        <v>60</v>
      </c>
      <c r="G31" s="80">
        <v>0</v>
      </c>
      <c r="H31" s="80">
        <v>0</v>
      </c>
      <c r="I31" s="80">
        <v>0</v>
      </c>
      <c r="J31" s="207">
        <v>60</v>
      </c>
      <c r="K31" s="80">
        <v>0</v>
      </c>
      <c r="L31" s="42" t="s">
        <v>46</v>
      </c>
      <c r="M31" s="23">
        <v>100</v>
      </c>
    </row>
    <row r="32" spans="1:14" ht="82.8" x14ac:dyDescent="0.3">
      <c r="A32" s="248"/>
      <c r="B32" s="23">
        <v>5</v>
      </c>
      <c r="C32" s="43" t="s">
        <v>47</v>
      </c>
      <c r="D32" s="23">
        <v>2022</v>
      </c>
      <c r="E32" s="23" t="s">
        <v>48</v>
      </c>
      <c r="F32" s="80">
        <f t="shared" si="2"/>
        <v>200</v>
      </c>
      <c r="G32" s="80">
        <v>0</v>
      </c>
      <c r="H32" s="80">
        <v>0</v>
      </c>
      <c r="I32" s="208">
        <v>0</v>
      </c>
      <c r="J32" s="80">
        <v>0</v>
      </c>
      <c r="K32" s="80">
        <v>200</v>
      </c>
      <c r="L32" s="23" t="s">
        <v>49</v>
      </c>
      <c r="M32" s="44" t="s">
        <v>50</v>
      </c>
    </row>
    <row r="33" spans="1:13" x14ac:dyDescent="0.3">
      <c r="A33" s="45"/>
      <c r="B33" s="37"/>
      <c r="C33" s="36" t="s">
        <v>5</v>
      </c>
      <c r="D33" s="37"/>
      <c r="E33" s="46"/>
      <c r="F33" s="52">
        <f>SUM(F28:F32)</f>
        <v>740</v>
      </c>
      <c r="G33" s="52">
        <f t="shared" ref="G33:K33" si="3">SUM(G28:G32)</f>
        <v>0</v>
      </c>
      <c r="H33" s="52">
        <f t="shared" si="3"/>
        <v>0</v>
      </c>
      <c r="I33" s="52">
        <f>SUM(I28:I32)</f>
        <v>280</v>
      </c>
      <c r="J33" s="52">
        <f>SUM(J28:J32)</f>
        <v>260</v>
      </c>
      <c r="K33" s="52">
        <f t="shared" si="3"/>
        <v>200</v>
      </c>
      <c r="L33" s="36"/>
      <c r="M33" s="40"/>
    </row>
    <row r="34" spans="1:13" x14ac:dyDescent="0.3">
      <c r="A34" s="241"/>
      <c r="B34" s="242"/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3"/>
    </row>
    <row r="35" spans="1:13" x14ac:dyDescent="0.3">
      <c r="A35" s="229" t="s">
        <v>660</v>
      </c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1"/>
    </row>
    <row r="36" spans="1:13" ht="138" x14ac:dyDescent="0.3">
      <c r="A36" s="236" t="s">
        <v>280</v>
      </c>
      <c r="B36" s="40">
        <v>1</v>
      </c>
      <c r="C36" s="41" t="s">
        <v>291</v>
      </c>
      <c r="D36" s="40">
        <v>2022</v>
      </c>
      <c r="E36" s="40" t="s">
        <v>282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 t="s">
        <v>292</v>
      </c>
      <c r="M36" s="40">
        <v>35</v>
      </c>
    </row>
    <row r="37" spans="1:13" ht="96.6" x14ac:dyDescent="0.3">
      <c r="A37" s="251"/>
      <c r="B37" s="40">
        <v>2</v>
      </c>
      <c r="C37" s="41" t="s">
        <v>293</v>
      </c>
      <c r="D37" s="40">
        <v>2022</v>
      </c>
      <c r="E37" s="40" t="s">
        <v>282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 t="s">
        <v>294</v>
      </c>
      <c r="M37" s="40">
        <v>2</v>
      </c>
    </row>
    <row r="38" spans="1:13" ht="69" x14ac:dyDescent="0.3">
      <c r="A38" s="251"/>
      <c r="B38" s="118">
        <v>3</v>
      </c>
      <c r="C38" s="119" t="s">
        <v>295</v>
      </c>
      <c r="D38" s="118">
        <v>2022</v>
      </c>
      <c r="E38" s="118" t="s">
        <v>296</v>
      </c>
      <c r="F38" s="118">
        <v>0</v>
      </c>
      <c r="G38" s="118">
        <v>0</v>
      </c>
      <c r="H38" s="118">
        <v>0</v>
      </c>
      <c r="I38" s="118">
        <v>0</v>
      </c>
      <c r="J38" s="118">
        <v>0</v>
      </c>
      <c r="K38" s="118">
        <v>0</v>
      </c>
      <c r="L38" s="118" t="s">
        <v>297</v>
      </c>
      <c r="M38" s="118">
        <v>3</v>
      </c>
    </row>
    <row r="39" spans="1:13" ht="165.6" x14ac:dyDescent="0.3">
      <c r="A39" s="251"/>
      <c r="B39" s="40">
        <v>4</v>
      </c>
      <c r="C39" s="41" t="s">
        <v>298</v>
      </c>
      <c r="D39" s="40">
        <v>2022</v>
      </c>
      <c r="E39" s="40" t="s">
        <v>68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 t="s">
        <v>299</v>
      </c>
      <c r="M39" s="118">
        <v>2</v>
      </c>
    </row>
    <row r="40" spans="1:13" ht="82.8" x14ac:dyDescent="0.3">
      <c r="A40" s="237"/>
      <c r="B40" s="40">
        <v>5</v>
      </c>
      <c r="C40" s="41" t="s">
        <v>300</v>
      </c>
      <c r="D40" s="40">
        <v>2022</v>
      </c>
      <c r="E40" s="40" t="s">
        <v>68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 t="s">
        <v>61</v>
      </c>
      <c r="M40" s="40">
        <v>5</v>
      </c>
    </row>
    <row r="41" spans="1:13" x14ac:dyDescent="0.3">
      <c r="A41" s="14"/>
      <c r="B41" s="4"/>
      <c r="C41" s="3" t="s">
        <v>5</v>
      </c>
      <c r="D41" s="4"/>
      <c r="E41" s="7"/>
      <c r="F41" s="199">
        <v>0</v>
      </c>
      <c r="G41" s="199">
        <v>0</v>
      </c>
      <c r="H41" s="199">
        <v>0</v>
      </c>
      <c r="I41" s="199">
        <v>0</v>
      </c>
      <c r="J41" s="199">
        <v>0</v>
      </c>
      <c r="K41" s="199">
        <v>0</v>
      </c>
      <c r="L41" s="3"/>
      <c r="M41" s="16"/>
    </row>
    <row r="42" spans="1:13" x14ac:dyDescent="0.3">
      <c r="A42" s="241"/>
      <c r="B42" s="242"/>
      <c r="C42" s="242"/>
      <c r="D42" s="242"/>
      <c r="E42" s="242"/>
      <c r="F42" s="242"/>
      <c r="G42" s="242"/>
      <c r="H42" s="242"/>
      <c r="I42" s="242"/>
      <c r="J42" s="242"/>
      <c r="K42" s="242"/>
      <c r="L42" s="242"/>
      <c r="M42" s="243"/>
    </row>
    <row r="43" spans="1:13" x14ac:dyDescent="0.3">
      <c r="A43" s="229" t="s">
        <v>661</v>
      </c>
      <c r="B43" s="230"/>
      <c r="C43" s="230"/>
      <c r="D43" s="230"/>
      <c r="E43" s="230"/>
      <c r="F43" s="230"/>
      <c r="G43" s="230"/>
      <c r="H43" s="230"/>
      <c r="I43" s="230"/>
      <c r="J43" s="230"/>
      <c r="K43" s="230"/>
      <c r="L43" s="230"/>
      <c r="M43" s="231"/>
    </row>
    <row r="44" spans="1:13" ht="96.6" x14ac:dyDescent="0.3">
      <c r="A44" s="252" t="s">
        <v>280</v>
      </c>
      <c r="B44" s="40">
        <v>1</v>
      </c>
      <c r="C44" s="41" t="s">
        <v>281</v>
      </c>
      <c r="D44" s="40">
        <v>2022</v>
      </c>
      <c r="E44" s="40" t="s">
        <v>282</v>
      </c>
      <c r="F44" s="123">
        <v>0</v>
      </c>
      <c r="G44" s="123">
        <v>0</v>
      </c>
      <c r="H44" s="123">
        <v>0</v>
      </c>
      <c r="I44" s="123">
        <v>0</v>
      </c>
      <c r="J44" s="123">
        <v>0</v>
      </c>
      <c r="K44" s="123">
        <v>0</v>
      </c>
      <c r="L44" s="124" t="s">
        <v>283</v>
      </c>
      <c r="M44" s="123">
        <v>5</v>
      </c>
    </row>
    <row r="45" spans="1:13" ht="96.6" x14ac:dyDescent="0.3">
      <c r="A45" s="253"/>
      <c r="B45" s="40">
        <v>2</v>
      </c>
      <c r="C45" s="41" t="s">
        <v>284</v>
      </c>
      <c r="D45" s="40">
        <v>2022</v>
      </c>
      <c r="E45" s="40" t="s">
        <v>282</v>
      </c>
      <c r="F45" s="123">
        <v>0</v>
      </c>
      <c r="G45" s="123">
        <v>0</v>
      </c>
      <c r="H45" s="123">
        <v>0</v>
      </c>
      <c r="I45" s="123">
        <v>0</v>
      </c>
      <c r="J45" s="123">
        <v>0</v>
      </c>
      <c r="K45" s="123">
        <v>0</v>
      </c>
      <c r="L45" s="125" t="s">
        <v>285</v>
      </c>
      <c r="M45" s="40">
        <v>35</v>
      </c>
    </row>
    <row r="46" spans="1:13" ht="82.8" x14ac:dyDescent="0.3">
      <c r="A46" s="253"/>
      <c r="B46" s="40">
        <v>3</v>
      </c>
      <c r="C46" s="41" t="s">
        <v>286</v>
      </c>
      <c r="D46" s="40">
        <v>2022</v>
      </c>
      <c r="E46" s="40" t="s">
        <v>68</v>
      </c>
      <c r="F46" s="143">
        <v>15</v>
      </c>
      <c r="G46" s="143">
        <v>0</v>
      </c>
      <c r="H46" s="143">
        <v>0</v>
      </c>
      <c r="I46" s="143">
        <v>15</v>
      </c>
      <c r="J46" s="143">
        <v>0</v>
      </c>
      <c r="K46" s="143">
        <v>0</v>
      </c>
      <c r="L46" s="45" t="s">
        <v>287</v>
      </c>
      <c r="M46" s="40" t="s">
        <v>288</v>
      </c>
    </row>
    <row r="47" spans="1:13" ht="96.6" x14ac:dyDescent="0.3">
      <c r="A47" s="254"/>
      <c r="B47" s="40">
        <v>4</v>
      </c>
      <c r="C47" s="41" t="s">
        <v>289</v>
      </c>
      <c r="D47" s="40">
        <v>2022</v>
      </c>
      <c r="E47" s="40" t="s">
        <v>282</v>
      </c>
      <c r="F47" s="143">
        <v>0</v>
      </c>
      <c r="G47" s="143">
        <v>0</v>
      </c>
      <c r="H47" s="143">
        <v>0</v>
      </c>
      <c r="I47" s="143">
        <v>0</v>
      </c>
      <c r="J47" s="143">
        <v>0</v>
      </c>
      <c r="K47" s="143">
        <v>0</v>
      </c>
      <c r="L47" s="41" t="s">
        <v>290</v>
      </c>
      <c r="M47" s="40"/>
    </row>
    <row r="48" spans="1:13" x14ac:dyDescent="0.3">
      <c r="A48" s="14"/>
      <c r="B48" s="4"/>
      <c r="C48" s="3" t="s">
        <v>5</v>
      </c>
      <c r="D48" s="4"/>
      <c r="E48" s="7"/>
      <c r="F48" s="199">
        <f>SUM(F44:F47)</f>
        <v>15</v>
      </c>
      <c r="G48" s="199">
        <f t="shared" ref="G48:K48" si="4">SUM(G44:G47)</f>
        <v>0</v>
      </c>
      <c r="H48" s="199">
        <f t="shared" si="4"/>
        <v>0</v>
      </c>
      <c r="I48" s="199">
        <f t="shared" si="4"/>
        <v>15</v>
      </c>
      <c r="J48" s="199">
        <f t="shared" si="4"/>
        <v>0</v>
      </c>
      <c r="K48" s="199">
        <f t="shared" si="4"/>
        <v>0</v>
      </c>
      <c r="L48" s="3"/>
      <c r="M48" s="16"/>
    </row>
    <row r="49" spans="1:13" x14ac:dyDescent="0.3">
      <c r="A49" s="241"/>
      <c r="B49" s="242"/>
      <c r="C49" s="242"/>
      <c r="D49" s="242"/>
      <c r="E49" s="242"/>
      <c r="F49" s="242"/>
      <c r="G49" s="242"/>
      <c r="H49" s="242"/>
      <c r="I49" s="242"/>
      <c r="J49" s="242"/>
      <c r="K49" s="242"/>
      <c r="L49" s="242"/>
      <c r="M49" s="243"/>
    </row>
    <row r="50" spans="1:13" x14ac:dyDescent="0.3">
      <c r="A50" s="229" t="s">
        <v>662</v>
      </c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1"/>
    </row>
    <row r="51" spans="1:13" ht="149.4" customHeight="1" x14ac:dyDescent="0.3">
      <c r="A51" s="249" t="s">
        <v>269</v>
      </c>
      <c r="B51" s="23">
        <v>1</v>
      </c>
      <c r="C51" s="146" t="s">
        <v>270</v>
      </c>
      <c r="D51" s="23" t="s">
        <v>271</v>
      </c>
      <c r="E51" s="23" t="s">
        <v>68</v>
      </c>
      <c r="F51" s="80">
        <v>25</v>
      </c>
      <c r="G51" s="23">
        <v>0</v>
      </c>
      <c r="H51" s="23">
        <v>0</v>
      </c>
      <c r="I51" s="80">
        <v>25</v>
      </c>
      <c r="J51" s="23">
        <v>0</v>
      </c>
      <c r="K51" s="23">
        <v>0</v>
      </c>
      <c r="L51" s="23" t="s">
        <v>272</v>
      </c>
      <c r="M51" s="23">
        <v>600</v>
      </c>
    </row>
    <row r="52" spans="1:13" ht="130.80000000000001" customHeight="1" x14ac:dyDescent="0.3">
      <c r="A52" s="250"/>
      <c r="B52" s="23">
        <v>2</v>
      </c>
      <c r="C52" s="146" t="s">
        <v>273</v>
      </c>
      <c r="D52" s="23" t="s">
        <v>271</v>
      </c>
      <c r="E52" s="23" t="s">
        <v>68</v>
      </c>
      <c r="F52" s="80">
        <v>1</v>
      </c>
      <c r="G52" s="23">
        <v>0</v>
      </c>
      <c r="H52" s="23">
        <v>0</v>
      </c>
      <c r="I52" s="80">
        <v>1</v>
      </c>
      <c r="J52" s="23">
        <v>0</v>
      </c>
      <c r="K52" s="23">
        <v>0</v>
      </c>
      <c r="L52" s="23" t="s">
        <v>274</v>
      </c>
      <c r="M52" s="23">
        <v>15</v>
      </c>
    </row>
    <row r="53" spans="1:13" ht="104.4" customHeight="1" x14ac:dyDescent="0.3">
      <c r="A53" s="117" t="s">
        <v>275</v>
      </c>
      <c r="B53" s="23">
        <v>3</v>
      </c>
      <c r="C53" s="40" t="s">
        <v>276</v>
      </c>
      <c r="D53" s="23" t="s">
        <v>271</v>
      </c>
      <c r="E53" s="26" t="s">
        <v>68</v>
      </c>
      <c r="F53" s="151">
        <v>275</v>
      </c>
      <c r="G53" s="26">
        <v>0</v>
      </c>
      <c r="H53" s="26">
        <v>0</v>
      </c>
      <c r="I53" s="152">
        <v>275</v>
      </c>
      <c r="J53" s="26">
        <v>0</v>
      </c>
      <c r="K53" s="26">
        <v>0</v>
      </c>
      <c r="L53" s="23" t="s">
        <v>277</v>
      </c>
      <c r="M53" s="117"/>
    </row>
    <row r="54" spans="1:13" x14ac:dyDescent="0.3">
      <c r="A54" s="23"/>
      <c r="B54" s="117"/>
      <c r="C54" s="117" t="s">
        <v>5</v>
      </c>
      <c r="D54" s="117"/>
      <c r="E54" s="153"/>
      <c r="F54" s="154">
        <f>SUM(F51:F53)</f>
        <v>301</v>
      </c>
      <c r="G54" s="154">
        <f t="shared" ref="G54:K54" si="5">SUM(G51:G53)</f>
        <v>0</v>
      </c>
      <c r="H54" s="154">
        <f t="shared" si="5"/>
        <v>0</v>
      </c>
      <c r="I54" s="154">
        <f t="shared" si="5"/>
        <v>301</v>
      </c>
      <c r="J54" s="154">
        <f t="shared" si="5"/>
        <v>0</v>
      </c>
      <c r="K54" s="154">
        <f t="shared" si="5"/>
        <v>0</v>
      </c>
      <c r="L54" s="117"/>
      <c r="M54" s="23"/>
    </row>
    <row r="55" spans="1:13" x14ac:dyDescent="0.3">
      <c r="A55" s="241"/>
      <c r="B55" s="242"/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3"/>
    </row>
    <row r="56" spans="1:13" x14ac:dyDescent="0.3">
      <c r="A56" s="229" t="s">
        <v>663</v>
      </c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1"/>
    </row>
    <row r="57" spans="1:13" ht="67.8" customHeight="1" x14ac:dyDescent="0.3">
      <c r="A57" s="236" t="s">
        <v>301</v>
      </c>
      <c r="B57" s="23">
        <v>1</v>
      </c>
      <c r="C57" s="41" t="s">
        <v>302</v>
      </c>
      <c r="D57" s="40">
        <v>2022</v>
      </c>
      <c r="E57" s="45" t="s">
        <v>303</v>
      </c>
      <c r="F57" s="37"/>
      <c r="G57" s="37"/>
      <c r="H57" s="37"/>
      <c r="I57" s="37"/>
      <c r="J57" s="37"/>
      <c r="K57" s="37"/>
      <c r="L57" s="40" t="s">
        <v>244</v>
      </c>
      <c r="M57" s="40">
        <v>4</v>
      </c>
    </row>
    <row r="58" spans="1:13" ht="107.4" customHeight="1" x14ac:dyDescent="0.3">
      <c r="A58" s="251"/>
      <c r="B58" s="23">
        <v>2</v>
      </c>
      <c r="C58" s="41" t="s">
        <v>304</v>
      </c>
      <c r="D58" s="23">
        <v>2022</v>
      </c>
      <c r="E58" s="126" t="s">
        <v>68</v>
      </c>
      <c r="F58" s="37"/>
      <c r="G58" s="37"/>
      <c r="H58" s="37"/>
      <c r="I58" s="37"/>
      <c r="J58" s="37"/>
      <c r="K58" s="37"/>
      <c r="L58" s="23" t="s">
        <v>305</v>
      </c>
      <c r="M58" s="23">
        <v>50</v>
      </c>
    </row>
    <row r="59" spans="1:13" ht="55.2" x14ac:dyDescent="0.3">
      <c r="A59" s="251"/>
      <c r="B59" s="23">
        <v>3</v>
      </c>
      <c r="C59" s="41" t="s">
        <v>306</v>
      </c>
      <c r="D59" s="23">
        <v>2022</v>
      </c>
      <c r="E59" s="126" t="s">
        <v>307</v>
      </c>
      <c r="F59" s="37"/>
      <c r="G59" s="37"/>
      <c r="H59" s="37"/>
      <c r="I59" s="37"/>
      <c r="J59" s="37"/>
      <c r="K59" s="37"/>
      <c r="L59" s="23" t="s">
        <v>308</v>
      </c>
      <c r="M59" s="23">
        <v>3</v>
      </c>
    </row>
    <row r="60" spans="1:13" ht="96.6" x14ac:dyDescent="0.3">
      <c r="A60" s="251"/>
      <c r="B60" s="23">
        <v>4</v>
      </c>
      <c r="C60" s="41" t="s">
        <v>309</v>
      </c>
      <c r="D60" s="23">
        <v>2022</v>
      </c>
      <c r="E60" s="127" t="s">
        <v>310</v>
      </c>
      <c r="F60" s="47"/>
      <c r="G60" s="47"/>
      <c r="H60" s="47"/>
      <c r="I60" s="47"/>
      <c r="J60" s="47"/>
      <c r="K60" s="47"/>
      <c r="L60" s="23" t="s">
        <v>311</v>
      </c>
      <c r="M60" s="23"/>
    </row>
    <row r="61" spans="1:13" ht="193.2" x14ac:dyDescent="0.3">
      <c r="A61" s="251"/>
      <c r="B61" s="23">
        <v>5</v>
      </c>
      <c r="C61" s="41" t="s">
        <v>312</v>
      </c>
      <c r="D61" s="23">
        <v>2022</v>
      </c>
      <c r="E61" s="126" t="s">
        <v>310</v>
      </c>
      <c r="F61" s="48"/>
      <c r="G61" s="48"/>
      <c r="H61" s="48"/>
      <c r="I61" s="48"/>
      <c r="J61" s="48"/>
      <c r="K61" s="48"/>
      <c r="L61" s="30"/>
      <c r="M61" s="23"/>
    </row>
    <row r="62" spans="1:13" ht="124.2" x14ac:dyDescent="0.3">
      <c r="A62" s="251"/>
      <c r="B62" s="23">
        <v>6</v>
      </c>
      <c r="C62" s="41" t="s">
        <v>313</v>
      </c>
      <c r="D62" s="40">
        <v>2021</v>
      </c>
      <c r="E62" s="126"/>
      <c r="F62" s="48"/>
      <c r="G62" s="48"/>
      <c r="H62" s="48"/>
      <c r="I62" s="48"/>
      <c r="J62" s="48"/>
      <c r="K62" s="48"/>
      <c r="L62" s="30"/>
      <c r="M62" s="23"/>
    </row>
    <row r="63" spans="1:13" ht="96.6" x14ac:dyDescent="0.3">
      <c r="A63" s="251"/>
      <c r="B63" s="23">
        <v>7</v>
      </c>
      <c r="C63" s="41" t="s">
        <v>314</v>
      </c>
      <c r="D63" s="40">
        <v>2022</v>
      </c>
      <c r="E63" s="126" t="s">
        <v>310</v>
      </c>
      <c r="F63" s="48"/>
      <c r="G63" s="48"/>
      <c r="H63" s="48"/>
      <c r="I63" s="48"/>
      <c r="J63" s="48"/>
      <c r="K63" s="48"/>
      <c r="L63" s="30"/>
      <c r="M63" s="23"/>
    </row>
    <row r="64" spans="1:13" ht="82.8" x14ac:dyDescent="0.3">
      <c r="A64" s="237"/>
      <c r="B64" s="23">
        <v>8</v>
      </c>
      <c r="C64" s="41" t="s">
        <v>315</v>
      </c>
      <c r="D64" s="23">
        <v>2022</v>
      </c>
      <c r="E64" s="126" t="s">
        <v>68</v>
      </c>
      <c r="F64" s="143">
        <v>200</v>
      </c>
      <c r="G64" s="48"/>
      <c r="H64" s="48"/>
      <c r="I64" s="143">
        <v>200</v>
      </c>
      <c r="J64" s="48"/>
      <c r="K64" s="48"/>
      <c r="L64" s="30"/>
      <c r="M64" s="23"/>
    </row>
    <row r="65" spans="1:13" x14ac:dyDescent="0.3">
      <c r="A65" s="14"/>
      <c r="B65" s="4"/>
      <c r="C65" s="3" t="s">
        <v>5</v>
      </c>
      <c r="D65" s="4"/>
      <c r="E65" s="7"/>
      <c r="F65" s="199">
        <f>SUM(F57:F64)</f>
        <v>200</v>
      </c>
      <c r="G65" s="5">
        <f t="shared" ref="G65:K65" si="6">SUM(G57:G64)</f>
        <v>0</v>
      </c>
      <c r="H65" s="5">
        <f t="shared" si="6"/>
        <v>0</v>
      </c>
      <c r="I65" s="199">
        <f t="shared" si="6"/>
        <v>200</v>
      </c>
      <c r="J65" s="5">
        <f t="shared" si="6"/>
        <v>0</v>
      </c>
      <c r="K65" s="5">
        <f t="shared" si="6"/>
        <v>0</v>
      </c>
      <c r="L65" s="3"/>
      <c r="M65" s="16"/>
    </row>
    <row r="66" spans="1:13" x14ac:dyDescent="0.3">
      <c r="A66" s="241"/>
      <c r="B66" s="242"/>
      <c r="C66" s="242"/>
      <c r="D66" s="242"/>
      <c r="E66" s="242"/>
      <c r="F66" s="242"/>
      <c r="G66" s="242"/>
      <c r="H66" s="242"/>
      <c r="I66" s="242"/>
      <c r="J66" s="242"/>
      <c r="K66" s="242"/>
      <c r="L66" s="242"/>
      <c r="M66" s="243"/>
    </row>
    <row r="67" spans="1:13" x14ac:dyDescent="0.3">
      <c r="A67" s="229" t="s">
        <v>664</v>
      </c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1"/>
    </row>
    <row r="68" spans="1:13" ht="248.4" x14ac:dyDescent="0.3">
      <c r="A68" s="252" t="s">
        <v>232</v>
      </c>
      <c r="B68" s="40">
        <v>1</v>
      </c>
      <c r="C68" s="100" t="s">
        <v>233</v>
      </c>
      <c r="D68" s="101" t="s">
        <v>234</v>
      </c>
      <c r="E68" s="101" t="s">
        <v>235</v>
      </c>
      <c r="F68" s="102" t="s">
        <v>225</v>
      </c>
      <c r="G68" s="102" t="s">
        <v>225</v>
      </c>
      <c r="H68" s="102" t="s">
        <v>225</v>
      </c>
      <c r="I68" s="102"/>
      <c r="J68" s="102" t="s">
        <v>225</v>
      </c>
      <c r="K68" s="102" t="s">
        <v>225</v>
      </c>
      <c r="L68" s="103" t="s">
        <v>236</v>
      </c>
      <c r="M68" s="104" t="s">
        <v>237</v>
      </c>
    </row>
    <row r="69" spans="1:13" ht="165.6" x14ac:dyDescent="0.3">
      <c r="A69" s="255"/>
      <c r="B69" s="40">
        <v>2</v>
      </c>
      <c r="C69" s="105" t="s">
        <v>238</v>
      </c>
      <c r="D69" s="101" t="s">
        <v>234</v>
      </c>
      <c r="E69" s="101" t="s">
        <v>235</v>
      </c>
      <c r="F69" s="102" t="s">
        <v>225</v>
      </c>
      <c r="G69" s="102" t="s">
        <v>225</v>
      </c>
      <c r="H69" s="102" t="s">
        <v>225</v>
      </c>
      <c r="I69" s="102" t="s">
        <v>225</v>
      </c>
      <c r="J69" s="102" t="s">
        <v>225</v>
      </c>
      <c r="K69" s="102" t="s">
        <v>225</v>
      </c>
      <c r="L69" s="101" t="s">
        <v>239</v>
      </c>
      <c r="M69" s="103">
        <v>10</v>
      </c>
    </row>
    <row r="70" spans="1:13" ht="110.4" x14ac:dyDescent="0.3">
      <c r="A70" s="255"/>
      <c r="B70" s="106">
        <v>3</v>
      </c>
      <c r="C70" s="107" t="s">
        <v>240</v>
      </c>
      <c r="D70" s="101" t="s">
        <v>234</v>
      </c>
      <c r="E70" s="101" t="s">
        <v>241</v>
      </c>
      <c r="F70" s="108">
        <v>220</v>
      </c>
      <c r="G70" s="101" t="s">
        <v>225</v>
      </c>
      <c r="H70" s="101" t="s">
        <v>225</v>
      </c>
      <c r="I70" s="108">
        <v>110</v>
      </c>
      <c r="J70" s="101"/>
      <c r="K70" s="109">
        <v>110</v>
      </c>
      <c r="L70" s="101" t="s">
        <v>242</v>
      </c>
      <c r="M70" s="103">
        <v>28</v>
      </c>
    </row>
    <row r="71" spans="1:13" ht="138" x14ac:dyDescent="0.3">
      <c r="A71" s="256"/>
      <c r="B71" s="106">
        <v>4</v>
      </c>
      <c r="C71" s="107" t="s">
        <v>243</v>
      </c>
      <c r="D71" s="101" t="s">
        <v>234</v>
      </c>
      <c r="E71" s="101" t="s">
        <v>235</v>
      </c>
      <c r="F71" s="102" t="s">
        <v>225</v>
      </c>
      <c r="G71" s="102" t="s">
        <v>225</v>
      </c>
      <c r="H71" s="102" t="s">
        <v>225</v>
      </c>
      <c r="I71" s="102" t="s">
        <v>225</v>
      </c>
      <c r="J71" s="102" t="s">
        <v>225</v>
      </c>
      <c r="K71" s="102" t="s">
        <v>225</v>
      </c>
      <c r="L71" s="101" t="s">
        <v>244</v>
      </c>
      <c r="M71" s="103">
        <v>4</v>
      </c>
    </row>
    <row r="72" spans="1:13" ht="234.6" x14ac:dyDescent="0.3">
      <c r="A72" s="34" t="s">
        <v>245</v>
      </c>
      <c r="B72" s="110">
        <v>5</v>
      </c>
      <c r="C72" s="107" t="s">
        <v>246</v>
      </c>
      <c r="D72" s="101" t="s">
        <v>234</v>
      </c>
      <c r="E72" s="116" t="s">
        <v>267</v>
      </c>
      <c r="F72" s="111"/>
      <c r="G72" s="102"/>
      <c r="H72" s="102"/>
      <c r="I72" s="111"/>
      <c r="J72" s="102"/>
      <c r="K72" s="102"/>
      <c r="L72" s="101" t="s">
        <v>247</v>
      </c>
      <c r="M72" s="103"/>
    </row>
    <row r="73" spans="1:13" ht="193.2" x14ac:dyDescent="0.3">
      <c r="A73" s="236" t="s">
        <v>248</v>
      </c>
      <c r="B73" s="110">
        <v>6</v>
      </c>
      <c r="C73" s="107" t="s">
        <v>249</v>
      </c>
      <c r="D73" s="101" t="s">
        <v>234</v>
      </c>
      <c r="E73" s="116" t="s">
        <v>268</v>
      </c>
      <c r="F73" s="111"/>
      <c r="G73" s="102"/>
      <c r="H73" s="102"/>
      <c r="I73" s="111"/>
      <c r="J73" s="102"/>
      <c r="K73" s="102"/>
      <c r="L73" s="101" t="s">
        <v>250</v>
      </c>
      <c r="M73" s="103">
        <v>4</v>
      </c>
    </row>
    <row r="74" spans="1:13" ht="165.6" x14ac:dyDescent="0.3">
      <c r="A74" s="251"/>
      <c r="B74" s="110">
        <v>7</v>
      </c>
      <c r="C74" s="107" t="s">
        <v>251</v>
      </c>
      <c r="D74" s="101" t="s">
        <v>234</v>
      </c>
      <c r="E74" s="116" t="s">
        <v>252</v>
      </c>
      <c r="F74" s="111"/>
      <c r="G74" s="102"/>
      <c r="H74" s="102"/>
      <c r="I74" s="111"/>
      <c r="J74" s="102"/>
      <c r="K74" s="102"/>
      <c r="L74" s="101" t="s">
        <v>253</v>
      </c>
      <c r="M74" s="103">
        <v>4</v>
      </c>
    </row>
    <row r="75" spans="1:13" ht="223.2" customHeight="1" x14ac:dyDescent="0.3">
      <c r="A75" s="237"/>
      <c r="B75" s="110">
        <v>8</v>
      </c>
      <c r="C75" s="107" t="s">
        <v>254</v>
      </c>
      <c r="D75" s="101" t="s">
        <v>234</v>
      </c>
      <c r="E75" s="116" t="s">
        <v>255</v>
      </c>
      <c r="F75" s="111"/>
      <c r="G75" s="102"/>
      <c r="H75" s="102"/>
      <c r="I75" s="111"/>
      <c r="J75" s="102"/>
      <c r="K75" s="102"/>
      <c r="L75" s="101"/>
      <c r="M75" s="103" t="s">
        <v>247</v>
      </c>
    </row>
    <row r="76" spans="1:13" ht="165.6" x14ac:dyDescent="0.3">
      <c r="A76" s="236" t="s">
        <v>256</v>
      </c>
      <c r="B76" s="106">
        <v>9</v>
      </c>
      <c r="C76" s="107" t="s">
        <v>257</v>
      </c>
      <c r="D76" s="101" t="s">
        <v>234</v>
      </c>
      <c r="E76" s="116" t="s">
        <v>258</v>
      </c>
      <c r="F76" s="111"/>
      <c r="G76" s="102"/>
      <c r="H76" s="102"/>
      <c r="I76" s="111"/>
      <c r="J76" s="102"/>
      <c r="K76" s="102"/>
      <c r="L76" s="101"/>
      <c r="M76" s="103"/>
    </row>
    <row r="77" spans="1:13" ht="55.2" x14ac:dyDescent="0.3">
      <c r="A77" s="237"/>
      <c r="B77" s="106">
        <v>10</v>
      </c>
      <c r="C77" s="107" t="s">
        <v>259</v>
      </c>
      <c r="D77" s="101" t="s">
        <v>234</v>
      </c>
      <c r="E77" s="116" t="s">
        <v>260</v>
      </c>
      <c r="F77" s="111"/>
      <c r="G77" s="102"/>
      <c r="H77" s="102"/>
      <c r="I77" s="111"/>
      <c r="J77" s="102"/>
      <c r="K77" s="102"/>
      <c r="L77" s="101" t="s">
        <v>244</v>
      </c>
      <c r="M77" s="103">
        <v>2</v>
      </c>
    </row>
    <row r="78" spans="1:13" ht="184.8" customHeight="1" x14ac:dyDescent="0.3">
      <c r="A78" s="34" t="s">
        <v>261</v>
      </c>
      <c r="B78" s="106">
        <v>11</v>
      </c>
      <c r="C78" s="107" t="s">
        <v>262</v>
      </c>
      <c r="D78" s="101" t="s">
        <v>234</v>
      </c>
      <c r="E78" s="116" t="s">
        <v>263</v>
      </c>
      <c r="F78" s="111"/>
      <c r="G78" s="102"/>
      <c r="H78" s="102"/>
      <c r="I78" s="111"/>
      <c r="J78" s="102"/>
      <c r="K78" s="102"/>
      <c r="L78" s="101"/>
      <c r="M78" s="103"/>
    </row>
    <row r="79" spans="1:13" ht="124.2" x14ac:dyDescent="0.3">
      <c r="A79" s="34"/>
      <c r="B79" s="106">
        <v>12</v>
      </c>
      <c r="C79" s="107" t="s">
        <v>264</v>
      </c>
      <c r="D79" s="101" t="s">
        <v>234</v>
      </c>
      <c r="E79" s="116" t="s">
        <v>265</v>
      </c>
      <c r="F79" s="111"/>
      <c r="G79" s="102"/>
      <c r="H79" s="102"/>
      <c r="I79" s="111"/>
      <c r="J79" s="102"/>
      <c r="K79" s="102"/>
      <c r="L79" s="101"/>
      <c r="M79" s="103"/>
    </row>
    <row r="80" spans="1:13" x14ac:dyDescent="0.3">
      <c r="A80" s="37"/>
      <c r="B80" s="37"/>
      <c r="C80" s="37" t="s">
        <v>266</v>
      </c>
      <c r="D80" s="37"/>
      <c r="E80" s="46"/>
      <c r="F80" s="112">
        <v>220</v>
      </c>
      <c r="G80" s="113"/>
      <c r="H80" s="113"/>
      <c r="I80" s="112">
        <v>110</v>
      </c>
      <c r="J80" s="113"/>
      <c r="K80" s="112">
        <v>110</v>
      </c>
      <c r="L80" s="114"/>
      <c r="M80" s="115"/>
    </row>
    <row r="81" spans="1:13" x14ac:dyDescent="0.3">
      <c r="A81" s="241"/>
      <c r="B81" s="242"/>
      <c r="C81" s="242"/>
      <c r="D81" s="242"/>
      <c r="E81" s="242"/>
      <c r="F81" s="242"/>
      <c r="G81" s="242"/>
      <c r="H81" s="242"/>
      <c r="I81" s="242"/>
      <c r="J81" s="242"/>
      <c r="K81" s="242"/>
      <c r="L81" s="242"/>
      <c r="M81" s="243"/>
    </row>
    <row r="82" spans="1:13" x14ac:dyDescent="0.3">
      <c r="A82" s="229" t="s">
        <v>665</v>
      </c>
      <c r="B82" s="230"/>
      <c r="C82" s="230"/>
      <c r="D82" s="230"/>
      <c r="E82" s="230"/>
      <c r="F82" s="230"/>
      <c r="G82" s="230"/>
      <c r="H82" s="230"/>
      <c r="I82" s="230"/>
      <c r="J82" s="230"/>
      <c r="K82" s="230"/>
      <c r="L82" s="230"/>
      <c r="M82" s="231"/>
    </row>
    <row r="83" spans="1:13" ht="41.4" x14ac:dyDescent="0.3">
      <c r="A83" s="236" t="s">
        <v>316</v>
      </c>
      <c r="B83" s="23">
        <v>1</v>
      </c>
      <c r="C83" s="36" t="s">
        <v>317</v>
      </c>
      <c r="D83" s="40">
        <v>2022</v>
      </c>
      <c r="E83" s="23" t="s">
        <v>318</v>
      </c>
      <c r="F83" s="80">
        <v>200</v>
      </c>
      <c r="G83" s="52"/>
      <c r="H83" s="52"/>
      <c r="I83" s="52"/>
      <c r="J83" s="80">
        <v>200</v>
      </c>
      <c r="K83" s="37"/>
      <c r="L83" s="23" t="s">
        <v>319</v>
      </c>
      <c r="M83" s="23" t="s">
        <v>320</v>
      </c>
    </row>
    <row r="84" spans="1:13" ht="69" x14ac:dyDescent="0.3">
      <c r="A84" s="251"/>
      <c r="B84" s="23">
        <v>2</v>
      </c>
      <c r="C84" s="130" t="s">
        <v>321</v>
      </c>
      <c r="D84" s="40">
        <v>2022</v>
      </c>
      <c r="E84" s="23" t="s">
        <v>318</v>
      </c>
      <c r="F84" s="80">
        <v>200</v>
      </c>
      <c r="G84" s="52"/>
      <c r="H84" s="52"/>
      <c r="I84" s="52"/>
      <c r="J84" s="80">
        <v>200</v>
      </c>
      <c r="K84" s="37"/>
      <c r="L84" s="23" t="s">
        <v>322</v>
      </c>
      <c r="M84" s="23" t="s">
        <v>323</v>
      </c>
    </row>
    <row r="85" spans="1:13" ht="27.6" x14ac:dyDescent="0.3">
      <c r="A85" s="251"/>
      <c r="B85" s="23">
        <v>3</v>
      </c>
      <c r="C85" s="213" t="s">
        <v>324</v>
      </c>
      <c r="D85" s="40">
        <v>2022</v>
      </c>
      <c r="E85" s="23" t="s">
        <v>68</v>
      </c>
      <c r="F85" s="209"/>
      <c r="G85" s="52"/>
      <c r="H85" s="52"/>
      <c r="I85" s="52"/>
      <c r="J85" s="209"/>
      <c r="K85" s="37"/>
      <c r="L85" s="23" t="s">
        <v>244</v>
      </c>
      <c r="M85" s="23">
        <v>27</v>
      </c>
    </row>
    <row r="86" spans="1:13" ht="69" x14ac:dyDescent="0.3">
      <c r="A86" s="237"/>
      <c r="B86" s="23">
        <v>4</v>
      </c>
      <c r="C86" s="128" t="s">
        <v>325</v>
      </c>
      <c r="D86" s="23">
        <v>2022</v>
      </c>
      <c r="E86" s="24" t="s">
        <v>68</v>
      </c>
      <c r="F86" s="209"/>
      <c r="G86" s="52"/>
      <c r="H86" s="52"/>
      <c r="I86" s="52"/>
      <c r="J86" s="209"/>
      <c r="K86" s="47"/>
      <c r="L86" s="30" t="s">
        <v>326</v>
      </c>
      <c r="M86" s="23">
        <v>12</v>
      </c>
    </row>
    <row r="87" spans="1:13" x14ac:dyDescent="0.3">
      <c r="A87" s="41"/>
      <c r="B87" s="23"/>
      <c r="C87" s="129" t="s">
        <v>327</v>
      </c>
      <c r="D87" s="37"/>
      <c r="E87" s="117"/>
      <c r="F87" s="209">
        <v>400</v>
      </c>
      <c r="G87" s="52"/>
      <c r="H87" s="52"/>
      <c r="I87" s="52"/>
      <c r="J87" s="209">
        <v>400</v>
      </c>
      <c r="K87" s="47"/>
      <c r="L87" s="30"/>
      <c r="M87" s="23"/>
    </row>
    <row r="88" spans="1:13" x14ac:dyDescent="0.3">
      <c r="A88" s="241"/>
      <c r="B88" s="242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3"/>
    </row>
    <row r="89" spans="1:13" x14ac:dyDescent="0.3">
      <c r="A89" s="229" t="s">
        <v>666</v>
      </c>
      <c r="B89" s="230"/>
      <c r="C89" s="230"/>
      <c r="D89" s="230"/>
      <c r="E89" s="230"/>
      <c r="F89" s="230"/>
      <c r="G89" s="230"/>
      <c r="H89" s="230"/>
      <c r="I89" s="230"/>
      <c r="J89" s="230"/>
      <c r="K89" s="230"/>
      <c r="L89" s="230"/>
      <c r="M89" s="231"/>
    </row>
    <row r="90" spans="1:13" x14ac:dyDescent="0.3">
      <c r="A90" s="236" t="s">
        <v>328</v>
      </c>
      <c r="B90" s="236">
        <v>1</v>
      </c>
      <c r="C90" s="280" t="s">
        <v>329</v>
      </c>
      <c r="D90" s="236">
        <v>2022</v>
      </c>
      <c r="E90" s="236" t="s">
        <v>68</v>
      </c>
      <c r="F90" s="277">
        <v>500</v>
      </c>
      <c r="G90" s="277"/>
      <c r="H90" s="277"/>
      <c r="I90" s="277">
        <v>500</v>
      </c>
      <c r="J90" s="277"/>
      <c r="K90" s="277"/>
      <c r="L90" s="236" t="s">
        <v>330</v>
      </c>
      <c r="M90" s="274" t="s">
        <v>331</v>
      </c>
    </row>
    <row r="91" spans="1:13" x14ac:dyDescent="0.3">
      <c r="A91" s="251"/>
      <c r="B91" s="251"/>
      <c r="C91" s="281"/>
      <c r="D91" s="251"/>
      <c r="E91" s="251"/>
      <c r="F91" s="278"/>
      <c r="G91" s="278"/>
      <c r="H91" s="278"/>
      <c r="I91" s="278"/>
      <c r="J91" s="278"/>
      <c r="K91" s="278"/>
      <c r="L91" s="251"/>
      <c r="M91" s="275"/>
    </row>
    <row r="92" spans="1:13" x14ac:dyDescent="0.3">
      <c r="A92" s="251"/>
      <c r="B92" s="251"/>
      <c r="C92" s="281"/>
      <c r="D92" s="251"/>
      <c r="E92" s="251"/>
      <c r="F92" s="278"/>
      <c r="G92" s="278"/>
      <c r="H92" s="278"/>
      <c r="I92" s="278"/>
      <c r="J92" s="278"/>
      <c r="K92" s="278"/>
      <c r="L92" s="251"/>
      <c r="M92" s="275"/>
    </row>
    <row r="93" spans="1:13" ht="91.2" customHeight="1" x14ac:dyDescent="0.3">
      <c r="A93" s="251"/>
      <c r="B93" s="237"/>
      <c r="C93" s="282"/>
      <c r="D93" s="237"/>
      <c r="E93" s="237"/>
      <c r="F93" s="279"/>
      <c r="G93" s="279"/>
      <c r="H93" s="279"/>
      <c r="I93" s="279"/>
      <c r="J93" s="279"/>
      <c r="K93" s="279"/>
      <c r="L93" s="237"/>
      <c r="M93" s="276"/>
    </row>
    <row r="94" spans="1:13" ht="55.2" x14ac:dyDescent="0.3">
      <c r="A94" s="237"/>
      <c r="B94" s="120">
        <v>2</v>
      </c>
      <c r="C94" s="132" t="s">
        <v>332</v>
      </c>
      <c r="D94" s="120">
        <v>2022</v>
      </c>
      <c r="E94" s="120" t="s">
        <v>68</v>
      </c>
      <c r="F94" s="133">
        <v>300</v>
      </c>
      <c r="G94" s="133"/>
      <c r="H94" s="133"/>
      <c r="I94" s="133">
        <v>300</v>
      </c>
      <c r="J94" s="133"/>
      <c r="K94" s="133"/>
      <c r="L94" s="120" t="s">
        <v>333</v>
      </c>
      <c r="M94" s="134">
        <v>2</v>
      </c>
    </row>
    <row r="95" spans="1:13" ht="24.6" customHeight="1" x14ac:dyDescent="0.3">
      <c r="A95" s="41"/>
      <c r="B95" s="40"/>
      <c r="C95" s="36" t="s">
        <v>5</v>
      </c>
      <c r="D95" s="40"/>
      <c r="E95" s="37"/>
      <c r="F95" s="144">
        <v>800</v>
      </c>
      <c r="G95" s="144"/>
      <c r="H95" s="144"/>
      <c r="I95" s="144">
        <v>800</v>
      </c>
      <c r="J95" s="48"/>
      <c r="K95" s="48"/>
      <c r="L95" s="41"/>
      <c r="M95" s="40"/>
    </row>
    <row r="96" spans="1:13" x14ac:dyDescent="0.3">
      <c r="A96" s="241" t="s">
        <v>63</v>
      </c>
      <c r="B96" s="242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3"/>
    </row>
    <row r="97" spans="1:14" x14ac:dyDescent="0.3">
      <c r="A97" s="229" t="s">
        <v>667</v>
      </c>
      <c r="B97" s="230"/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1"/>
    </row>
    <row r="98" spans="1:14" ht="41.4" x14ac:dyDescent="0.3">
      <c r="A98" s="244" t="s">
        <v>527</v>
      </c>
      <c r="B98" s="40">
        <v>1</v>
      </c>
      <c r="C98" s="45" t="s">
        <v>422</v>
      </c>
      <c r="D98" s="40" t="s">
        <v>234</v>
      </c>
      <c r="E98" s="40" t="s">
        <v>188</v>
      </c>
      <c r="F98" s="221">
        <v>20</v>
      </c>
      <c r="G98" s="143"/>
      <c r="H98" s="143"/>
      <c r="I98" s="221">
        <v>20</v>
      </c>
      <c r="J98" s="144"/>
      <c r="K98" s="144"/>
      <c r="L98" s="40" t="s">
        <v>393</v>
      </c>
      <c r="M98" s="40">
        <v>4</v>
      </c>
    </row>
    <row r="99" spans="1:14" ht="41.4" x14ac:dyDescent="0.3">
      <c r="A99" s="245"/>
      <c r="B99" s="40">
        <v>2</v>
      </c>
      <c r="C99" s="45" t="s">
        <v>423</v>
      </c>
      <c r="D99" s="40" t="s">
        <v>234</v>
      </c>
      <c r="E99" s="40" t="s">
        <v>188</v>
      </c>
      <c r="F99" s="143">
        <v>15</v>
      </c>
      <c r="G99" s="143"/>
      <c r="H99" s="143"/>
      <c r="I99" s="221">
        <f>F99</f>
        <v>15</v>
      </c>
      <c r="J99" s="144"/>
      <c r="K99" s="143"/>
      <c r="L99" s="40" t="s">
        <v>393</v>
      </c>
      <c r="M99" s="40">
        <v>4</v>
      </c>
    </row>
    <row r="100" spans="1:14" ht="41.4" x14ac:dyDescent="0.3">
      <c r="A100" s="245"/>
      <c r="B100" s="40">
        <v>3</v>
      </c>
      <c r="C100" s="45" t="s">
        <v>424</v>
      </c>
      <c r="D100" s="40" t="s">
        <v>234</v>
      </c>
      <c r="E100" s="40" t="s">
        <v>188</v>
      </c>
      <c r="F100" s="143">
        <v>25</v>
      </c>
      <c r="G100" s="143"/>
      <c r="H100" s="143"/>
      <c r="I100" s="221">
        <v>25</v>
      </c>
      <c r="J100" s="144"/>
      <c r="K100" s="144"/>
      <c r="L100" s="40" t="s">
        <v>393</v>
      </c>
      <c r="M100" s="40">
        <v>4</v>
      </c>
    </row>
    <row r="101" spans="1:14" ht="82.8" x14ac:dyDescent="0.3">
      <c r="A101" s="246"/>
      <c r="B101" s="40">
        <v>4</v>
      </c>
      <c r="C101" s="155" t="s">
        <v>687</v>
      </c>
      <c r="D101" s="40" t="s">
        <v>234</v>
      </c>
      <c r="E101" s="40" t="s">
        <v>188</v>
      </c>
      <c r="F101" s="143">
        <v>50</v>
      </c>
      <c r="G101" s="143"/>
      <c r="H101" s="143"/>
      <c r="I101" s="143">
        <v>50</v>
      </c>
      <c r="J101" s="143"/>
      <c r="K101" s="143"/>
      <c r="L101" s="40" t="s">
        <v>426</v>
      </c>
      <c r="M101" s="40">
        <v>4</v>
      </c>
      <c r="N101" s="18"/>
    </row>
    <row r="102" spans="1:14" ht="41.4" x14ac:dyDescent="0.3">
      <c r="A102" s="244" t="s">
        <v>528</v>
      </c>
      <c r="B102" s="40">
        <v>5</v>
      </c>
      <c r="C102" s="86" t="s">
        <v>427</v>
      </c>
      <c r="D102" s="40" t="s">
        <v>234</v>
      </c>
      <c r="E102" s="40" t="s">
        <v>188</v>
      </c>
      <c r="F102" s="143">
        <v>50</v>
      </c>
      <c r="G102" s="143"/>
      <c r="H102" s="143"/>
      <c r="I102" s="143">
        <v>50</v>
      </c>
      <c r="J102" s="143"/>
      <c r="K102" s="143"/>
      <c r="L102" s="143" t="s">
        <v>393</v>
      </c>
      <c r="M102" s="40">
        <v>11</v>
      </c>
      <c r="N102" s="18"/>
    </row>
    <row r="103" spans="1:14" ht="110.4" x14ac:dyDescent="0.3">
      <c r="A103" s="245"/>
      <c r="B103" s="40">
        <v>6</v>
      </c>
      <c r="C103" s="155" t="s">
        <v>428</v>
      </c>
      <c r="D103" s="40" t="s">
        <v>234</v>
      </c>
      <c r="E103" s="40" t="s">
        <v>188</v>
      </c>
      <c r="F103" s="143">
        <v>50</v>
      </c>
      <c r="G103" s="143"/>
      <c r="H103" s="143"/>
      <c r="I103" s="143">
        <v>50</v>
      </c>
      <c r="J103" s="144"/>
      <c r="K103" s="144"/>
      <c r="L103" s="40" t="s">
        <v>429</v>
      </c>
      <c r="M103" s="40" t="s">
        <v>430</v>
      </c>
      <c r="N103" s="18"/>
    </row>
    <row r="104" spans="1:14" ht="110.4" x14ac:dyDescent="0.3">
      <c r="A104" s="245"/>
      <c r="B104" s="40">
        <v>7</v>
      </c>
      <c r="C104" s="155" t="s">
        <v>431</v>
      </c>
      <c r="D104" s="40" t="s">
        <v>234</v>
      </c>
      <c r="E104" s="40" t="s">
        <v>188</v>
      </c>
      <c r="F104" s="143">
        <v>75</v>
      </c>
      <c r="G104" s="143"/>
      <c r="H104" s="143"/>
      <c r="I104" s="143">
        <v>75</v>
      </c>
      <c r="J104" s="144"/>
      <c r="K104" s="144"/>
      <c r="L104" s="40" t="s">
        <v>429</v>
      </c>
      <c r="M104" s="40" t="s">
        <v>430</v>
      </c>
      <c r="N104" s="18"/>
    </row>
    <row r="105" spans="1:14" ht="30.6" customHeight="1" x14ac:dyDescent="0.3">
      <c r="A105" s="245"/>
      <c r="B105" s="40">
        <v>8</v>
      </c>
      <c r="C105" s="155" t="s">
        <v>432</v>
      </c>
      <c r="D105" s="40" t="s">
        <v>234</v>
      </c>
      <c r="E105" s="40" t="s">
        <v>188</v>
      </c>
      <c r="F105" s="143">
        <v>150</v>
      </c>
      <c r="G105" s="143"/>
      <c r="H105" s="143"/>
      <c r="I105" s="143"/>
      <c r="J105" s="144"/>
      <c r="K105" s="143">
        <v>150</v>
      </c>
      <c r="L105" s="40" t="s">
        <v>393</v>
      </c>
      <c r="M105" s="40">
        <v>1</v>
      </c>
      <c r="N105" s="18"/>
    </row>
    <row r="106" spans="1:14" ht="41.4" x14ac:dyDescent="0.3">
      <c r="A106" s="245"/>
      <c r="B106" s="40">
        <v>9</v>
      </c>
      <c r="C106" s="86" t="s">
        <v>433</v>
      </c>
      <c r="D106" s="40" t="s">
        <v>234</v>
      </c>
      <c r="E106" s="40" t="s">
        <v>188</v>
      </c>
      <c r="F106" s="143">
        <v>200</v>
      </c>
      <c r="G106" s="143"/>
      <c r="H106" s="143"/>
      <c r="I106" s="143">
        <v>200</v>
      </c>
      <c r="J106" s="143"/>
      <c r="K106" s="143"/>
      <c r="L106" s="40" t="s">
        <v>393</v>
      </c>
      <c r="M106" s="40">
        <v>1</v>
      </c>
      <c r="N106" s="18"/>
    </row>
    <row r="107" spans="1:14" ht="79.2" customHeight="1" x14ac:dyDescent="0.3">
      <c r="A107" s="245"/>
      <c r="B107" s="40">
        <v>10</v>
      </c>
      <c r="C107" s="86" t="s">
        <v>434</v>
      </c>
      <c r="D107" s="40" t="s">
        <v>234</v>
      </c>
      <c r="E107" s="40" t="s">
        <v>188</v>
      </c>
      <c r="F107" s="143">
        <v>400</v>
      </c>
      <c r="G107" s="143"/>
      <c r="H107" s="143"/>
      <c r="I107" s="143">
        <v>400</v>
      </c>
      <c r="J107" s="143"/>
      <c r="K107" s="143"/>
      <c r="L107" s="40" t="s">
        <v>393</v>
      </c>
      <c r="M107" s="40">
        <v>2</v>
      </c>
      <c r="N107" s="18"/>
    </row>
    <row r="108" spans="1:14" ht="41.4" x14ac:dyDescent="0.3">
      <c r="A108" s="245"/>
      <c r="B108" s="40">
        <v>11</v>
      </c>
      <c r="C108" s="86" t="s">
        <v>435</v>
      </c>
      <c r="D108" s="40" t="s">
        <v>234</v>
      </c>
      <c r="E108" s="40" t="s">
        <v>188</v>
      </c>
      <c r="F108" s="143">
        <v>520</v>
      </c>
      <c r="G108" s="143"/>
      <c r="H108" s="143"/>
      <c r="I108" s="143">
        <v>520</v>
      </c>
      <c r="J108" s="143"/>
      <c r="K108" s="143"/>
      <c r="L108" s="40" t="s">
        <v>436</v>
      </c>
      <c r="M108" s="40" t="s">
        <v>437</v>
      </c>
      <c r="N108" s="18"/>
    </row>
    <row r="109" spans="1:14" ht="41.4" x14ac:dyDescent="0.3">
      <c r="A109" s="245"/>
      <c r="B109" s="40">
        <v>12</v>
      </c>
      <c r="C109" s="86" t="s">
        <v>438</v>
      </c>
      <c r="D109" s="40" t="s">
        <v>234</v>
      </c>
      <c r="E109" s="40" t="s">
        <v>188</v>
      </c>
      <c r="F109" s="143">
        <v>5</v>
      </c>
      <c r="G109" s="143"/>
      <c r="H109" s="143"/>
      <c r="I109" s="143">
        <v>5</v>
      </c>
      <c r="J109" s="143"/>
      <c r="K109" s="143"/>
      <c r="L109" s="40" t="s">
        <v>141</v>
      </c>
      <c r="M109" s="40">
        <v>6</v>
      </c>
      <c r="N109" s="18"/>
    </row>
    <row r="110" spans="1:14" ht="82.8" x14ac:dyDescent="0.3">
      <c r="A110" s="245"/>
      <c r="B110" s="40">
        <v>13</v>
      </c>
      <c r="C110" s="86" t="s">
        <v>439</v>
      </c>
      <c r="D110" s="40" t="s">
        <v>234</v>
      </c>
      <c r="E110" s="40" t="s">
        <v>188</v>
      </c>
      <c r="F110" s="143">
        <v>15</v>
      </c>
      <c r="G110" s="143"/>
      <c r="H110" s="143"/>
      <c r="I110" s="143">
        <v>15</v>
      </c>
      <c r="J110" s="143"/>
      <c r="K110" s="143"/>
      <c r="L110" s="40" t="s">
        <v>440</v>
      </c>
      <c r="M110" s="40">
        <v>11</v>
      </c>
      <c r="N110" s="18"/>
    </row>
    <row r="111" spans="1:14" ht="41.4" x14ac:dyDescent="0.3">
      <c r="A111" s="245"/>
      <c r="B111" s="40">
        <v>14</v>
      </c>
      <c r="C111" s="86" t="s">
        <v>441</v>
      </c>
      <c r="D111" s="40" t="s">
        <v>234</v>
      </c>
      <c r="E111" s="40" t="s">
        <v>188</v>
      </c>
      <c r="F111" s="143">
        <v>120</v>
      </c>
      <c r="G111" s="143"/>
      <c r="H111" s="143"/>
      <c r="I111" s="143">
        <v>120</v>
      </c>
      <c r="J111" s="143"/>
      <c r="K111" s="143"/>
      <c r="L111" s="40" t="s">
        <v>393</v>
      </c>
      <c r="M111" s="40">
        <v>3</v>
      </c>
      <c r="N111" s="18"/>
    </row>
    <row r="112" spans="1:14" ht="69" x14ac:dyDescent="0.3">
      <c r="A112" s="245"/>
      <c r="B112" s="40">
        <v>15</v>
      </c>
      <c r="C112" s="86" t="s">
        <v>442</v>
      </c>
      <c r="D112" s="40" t="s">
        <v>234</v>
      </c>
      <c r="E112" s="40" t="s">
        <v>188</v>
      </c>
      <c r="F112" s="143">
        <v>25</v>
      </c>
      <c r="G112" s="143"/>
      <c r="H112" s="143"/>
      <c r="I112" s="143">
        <v>25</v>
      </c>
      <c r="J112" s="143"/>
      <c r="K112" s="143"/>
      <c r="L112" s="40" t="s">
        <v>217</v>
      </c>
      <c r="M112" s="40">
        <v>22</v>
      </c>
      <c r="N112" s="18"/>
    </row>
    <row r="113" spans="1:14" ht="41.4" x14ac:dyDescent="0.3">
      <c r="A113" s="245"/>
      <c r="B113" s="40">
        <v>16</v>
      </c>
      <c r="C113" s="86" t="s">
        <v>443</v>
      </c>
      <c r="D113" s="40" t="s">
        <v>234</v>
      </c>
      <c r="E113" s="40" t="s">
        <v>188</v>
      </c>
      <c r="F113" s="143">
        <v>200</v>
      </c>
      <c r="G113" s="143"/>
      <c r="H113" s="143"/>
      <c r="I113" s="143"/>
      <c r="J113" s="143"/>
      <c r="K113" s="143">
        <v>200</v>
      </c>
      <c r="L113" s="40" t="s">
        <v>444</v>
      </c>
      <c r="M113" s="40">
        <v>10</v>
      </c>
      <c r="N113" s="18"/>
    </row>
    <row r="114" spans="1:14" ht="41.4" x14ac:dyDescent="0.3">
      <c r="A114" s="246"/>
      <c r="B114" s="40">
        <v>17</v>
      </c>
      <c r="C114" s="86" t="s">
        <v>445</v>
      </c>
      <c r="D114" s="40" t="s">
        <v>234</v>
      </c>
      <c r="E114" s="40" t="s">
        <v>188</v>
      </c>
      <c r="F114" s="143">
        <v>45</v>
      </c>
      <c r="G114" s="143"/>
      <c r="H114" s="143"/>
      <c r="I114" s="143">
        <v>45</v>
      </c>
      <c r="J114" s="143"/>
      <c r="K114" s="143"/>
      <c r="L114" s="40" t="s">
        <v>446</v>
      </c>
      <c r="M114" s="40" t="s">
        <v>447</v>
      </c>
      <c r="N114" s="18"/>
    </row>
    <row r="115" spans="1:14" ht="41.4" x14ac:dyDescent="0.3">
      <c r="A115" s="244" t="s">
        <v>529</v>
      </c>
      <c r="B115" s="40">
        <v>18</v>
      </c>
      <c r="C115" s="155" t="s">
        <v>448</v>
      </c>
      <c r="D115" s="40" t="s">
        <v>234</v>
      </c>
      <c r="E115" s="40" t="s">
        <v>188</v>
      </c>
      <c r="F115" s="222">
        <v>3.5</v>
      </c>
      <c r="G115" s="222"/>
      <c r="H115" s="222"/>
      <c r="I115" s="222">
        <v>3.5</v>
      </c>
      <c r="J115" s="144"/>
      <c r="K115" s="144"/>
      <c r="L115" s="40" t="s">
        <v>449</v>
      </c>
      <c r="M115" s="40">
        <v>40</v>
      </c>
      <c r="N115" s="18"/>
    </row>
    <row r="116" spans="1:14" ht="55.2" x14ac:dyDescent="0.3">
      <c r="A116" s="245"/>
      <c r="B116" s="40">
        <v>19</v>
      </c>
      <c r="C116" s="155" t="s">
        <v>450</v>
      </c>
      <c r="D116" s="40" t="s">
        <v>234</v>
      </c>
      <c r="E116" s="40" t="s">
        <v>188</v>
      </c>
      <c r="F116" s="222">
        <v>10</v>
      </c>
      <c r="G116" s="144"/>
      <c r="H116" s="144"/>
      <c r="I116" s="222">
        <v>10</v>
      </c>
      <c r="J116" s="144"/>
      <c r="K116" s="144"/>
      <c r="L116" s="40" t="s">
        <v>449</v>
      </c>
      <c r="M116" s="40">
        <v>130</v>
      </c>
      <c r="N116" s="18"/>
    </row>
    <row r="117" spans="1:14" ht="41.4" x14ac:dyDescent="0.3">
      <c r="A117" s="245"/>
      <c r="B117" s="40">
        <v>20</v>
      </c>
      <c r="C117" s="155" t="s">
        <v>451</v>
      </c>
      <c r="D117" s="40" t="s">
        <v>234</v>
      </c>
      <c r="E117" s="40" t="s">
        <v>188</v>
      </c>
      <c r="F117" s="222">
        <v>10</v>
      </c>
      <c r="G117" s="144"/>
      <c r="H117" s="144"/>
      <c r="I117" s="222">
        <v>10</v>
      </c>
      <c r="J117" s="144"/>
      <c r="K117" s="144"/>
      <c r="L117" s="40" t="s">
        <v>452</v>
      </c>
      <c r="M117" s="40" t="s">
        <v>430</v>
      </c>
      <c r="N117" s="18"/>
    </row>
    <row r="118" spans="1:14" ht="41.4" x14ac:dyDescent="0.3">
      <c r="A118" s="245"/>
      <c r="B118" s="40">
        <v>21</v>
      </c>
      <c r="C118" s="155" t="s">
        <v>453</v>
      </c>
      <c r="D118" s="40" t="s">
        <v>234</v>
      </c>
      <c r="E118" s="40" t="s">
        <v>188</v>
      </c>
      <c r="F118" s="222">
        <v>10</v>
      </c>
      <c r="G118" s="144"/>
      <c r="H118" s="144"/>
      <c r="I118" s="222">
        <v>10</v>
      </c>
      <c r="J118" s="144"/>
      <c r="K118" s="144"/>
      <c r="L118" s="40" t="s">
        <v>454</v>
      </c>
      <c r="M118" s="40">
        <v>100</v>
      </c>
      <c r="N118" s="18"/>
    </row>
    <row r="119" spans="1:14" ht="41.4" x14ac:dyDescent="0.3">
      <c r="A119" s="245"/>
      <c r="B119" s="40">
        <v>22</v>
      </c>
      <c r="C119" s="155" t="s">
        <v>455</v>
      </c>
      <c r="D119" s="40" t="s">
        <v>234</v>
      </c>
      <c r="E119" s="40" t="s">
        <v>188</v>
      </c>
      <c r="F119" s="222">
        <v>15</v>
      </c>
      <c r="G119" s="144"/>
      <c r="H119" s="144"/>
      <c r="I119" s="222">
        <v>15</v>
      </c>
      <c r="J119" s="144"/>
      <c r="K119" s="144"/>
      <c r="L119" s="40" t="s">
        <v>456</v>
      </c>
      <c r="M119" s="40" t="s">
        <v>430</v>
      </c>
      <c r="N119" s="18"/>
    </row>
    <row r="120" spans="1:14" ht="55.2" x14ac:dyDescent="0.3">
      <c r="A120" s="245"/>
      <c r="B120" s="40">
        <v>23</v>
      </c>
      <c r="C120" s="155" t="s">
        <v>457</v>
      </c>
      <c r="D120" s="40" t="s">
        <v>234</v>
      </c>
      <c r="E120" s="40" t="s">
        <v>188</v>
      </c>
      <c r="F120" s="222">
        <v>20</v>
      </c>
      <c r="G120" s="144"/>
      <c r="H120" s="144"/>
      <c r="I120" s="223"/>
      <c r="J120" s="144"/>
      <c r="K120" s="222">
        <v>20</v>
      </c>
      <c r="L120" s="40" t="s">
        <v>458</v>
      </c>
      <c r="M120" s="40">
        <v>2</v>
      </c>
      <c r="N120" s="18"/>
    </row>
    <row r="121" spans="1:14" ht="55.2" x14ac:dyDescent="0.3">
      <c r="A121" s="245"/>
      <c r="B121" s="40">
        <v>24</v>
      </c>
      <c r="C121" s="155" t="s">
        <v>459</v>
      </c>
      <c r="D121" s="40" t="s">
        <v>234</v>
      </c>
      <c r="E121" s="40" t="s">
        <v>188</v>
      </c>
      <c r="F121" s="222">
        <v>20</v>
      </c>
      <c r="G121" s="144"/>
      <c r="H121" s="144"/>
      <c r="I121" s="222">
        <v>20</v>
      </c>
      <c r="J121" s="144"/>
      <c r="K121" s="144"/>
      <c r="L121" s="40" t="s">
        <v>460</v>
      </c>
      <c r="M121" s="40">
        <v>10</v>
      </c>
      <c r="N121" s="18"/>
    </row>
    <row r="122" spans="1:14" ht="73.2" customHeight="1" x14ac:dyDescent="0.3">
      <c r="A122" s="245"/>
      <c r="B122" s="40">
        <v>25</v>
      </c>
      <c r="C122" s="155" t="s">
        <v>461</v>
      </c>
      <c r="D122" s="40" t="s">
        <v>234</v>
      </c>
      <c r="E122" s="40" t="s">
        <v>188</v>
      </c>
      <c r="F122" s="143">
        <v>5</v>
      </c>
      <c r="G122" s="143"/>
      <c r="H122" s="143"/>
      <c r="I122" s="143">
        <v>5</v>
      </c>
      <c r="J122" s="144"/>
      <c r="K122" s="144"/>
      <c r="L122" s="40" t="s">
        <v>462</v>
      </c>
      <c r="M122" s="40">
        <v>10</v>
      </c>
    </row>
    <row r="123" spans="1:14" ht="89.4" customHeight="1" x14ac:dyDescent="0.3">
      <c r="A123" s="245"/>
      <c r="B123" s="40">
        <v>26</v>
      </c>
      <c r="C123" s="155" t="s">
        <v>463</v>
      </c>
      <c r="D123" s="40" t="s">
        <v>234</v>
      </c>
      <c r="E123" s="40" t="s">
        <v>188</v>
      </c>
      <c r="F123" s="143">
        <v>10</v>
      </c>
      <c r="G123" s="143"/>
      <c r="H123" s="143"/>
      <c r="I123" s="143">
        <v>10</v>
      </c>
      <c r="J123" s="144"/>
      <c r="K123" s="144"/>
      <c r="L123" s="40" t="s">
        <v>462</v>
      </c>
      <c r="M123" s="40">
        <v>5</v>
      </c>
    </row>
    <row r="124" spans="1:14" ht="69" x14ac:dyDescent="0.3">
      <c r="A124" s="245"/>
      <c r="B124" s="40">
        <v>27</v>
      </c>
      <c r="C124" s="155" t="s">
        <v>464</v>
      </c>
      <c r="D124" s="40" t="s">
        <v>234</v>
      </c>
      <c r="E124" s="40" t="s">
        <v>188</v>
      </c>
      <c r="F124" s="224">
        <v>75</v>
      </c>
      <c r="G124" s="224"/>
      <c r="H124" s="224"/>
      <c r="I124" s="224">
        <v>75</v>
      </c>
      <c r="J124" s="112"/>
      <c r="K124" s="112"/>
      <c r="L124" s="101" t="s">
        <v>465</v>
      </c>
      <c r="M124" s="101">
        <v>140</v>
      </c>
    </row>
    <row r="125" spans="1:14" ht="41.4" x14ac:dyDescent="0.3">
      <c r="A125" s="245"/>
      <c r="B125" s="40">
        <v>28</v>
      </c>
      <c r="C125" s="225" t="s">
        <v>466</v>
      </c>
      <c r="D125" s="40" t="s">
        <v>234</v>
      </c>
      <c r="E125" s="40" t="s">
        <v>188</v>
      </c>
      <c r="F125" s="224">
        <v>25</v>
      </c>
      <c r="G125" s="224"/>
      <c r="H125" s="224"/>
      <c r="I125" s="224">
        <v>25</v>
      </c>
      <c r="J125" s="224"/>
      <c r="K125" s="224"/>
      <c r="L125" s="101" t="s">
        <v>393</v>
      </c>
      <c r="M125" s="101">
        <v>12</v>
      </c>
    </row>
    <row r="126" spans="1:14" ht="55.2" x14ac:dyDescent="0.3">
      <c r="A126" s="244" t="s">
        <v>530</v>
      </c>
      <c r="B126" s="40">
        <v>29</v>
      </c>
      <c r="C126" s="155" t="s">
        <v>467</v>
      </c>
      <c r="D126" s="40" t="s">
        <v>234</v>
      </c>
      <c r="E126" s="40" t="s">
        <v>188</v>
      </c>
      <c r="F126" s="143">
        <v>100</v>
      </c>
      <c r="G126" s="144"/>
      <c r="H126" s="144"/>
      <c r="I126" s="143">
        <v>50</v>
      </c>
      <c r="J126" s="144"/>
      <c r="K126" s="143">
        <v>50</v>
      </c>
      <c r="L126" s="40" t="s">
        <v>393</v>
      </c>
      <c r="M126" s="40">
        <v>3</v>
      </c>
    </row>
    <row r="127" spans="1:14" ht="110.4" x14ac:dyDescent="0.3">
      <c r="A127" s="245"/>
      <c r="B127" s="40">
        <v>30</v>
      </c>
      <c r="C127" s="155" t="s">
        <v>468</v>
      </c>
      <c r="D127" s="40" t="s">
        <v>234</v>
      </c>
      <c r="E127" s="40" t="s">
        <v>188</v>
      </c>
      <c r="F127" s="143">
        <v>70</v>
      </c>
      <c r="G127" s="144"/>
      <c r="H127" s="144"/>
      <c r="I127" s="143">
        <v>70</v>
      </c>
      <c r="J127" s="144"/>
      <c r="K127" s="144"/>
      <c r="L127" s="40" t="s">
        <v>469</v>
      </c>
      <c r="M127" s="40" t="s">
        <v>470</v>
      </c>
    </row>
    <row r="128" spans="1:14" ht="99.6" customHeight="1" x14ac:dyDescent="0.3">
      <c r="A128" s="245"/>
      <c r="B128" s="40">
        <v>31</v>
      </c>
      <c r="C128" s="155" t="s">
        <v>471</v>
      </c>
      <c r="D128" s="40" t="s">
        <v>234</v>
      </c>
      <c r="E128" s="40" t="s">
        <v>188</v>
      </c>
      <c r="F128" s="143">
        <v>880</v>
      </c>
      <c r="G128" s="144"/>
      <c r="H128" s="144"/>
      <c r="I128" s="143">
        <v>880</v>
      </c>
      <c r="J128" s="144"/>
      <c r="K128" s="144"/>
      <c r="L128" s="40" t="s">
        <v>472</v>
      </c>
      <c r="M128" s="40" t="s">
        <v>473</v>
      </c>
    </row>
    <row r="129" spans="1:13" ht="69" x14ac:dyDescent="0.3">
      <c r="A129" s="244" t="s">
        <v>531</v>
      </c>
      <c r="B129" s="40">
        <v>32</v>
      </c>
      <c r="C129" s="86" t="s">
        <v>474</v>
      </c>
      <c r="D129" s="40" t="s">
        <v>234</v>
      </c>
      <c r="E129" s="40" t="s">
        <v>188</v>
      </c>
      <c r="F129" s="224">
        <v>1954</v>
      </c>
      <c r="G129" s="224"/>
      <c r="H129" s="224"/>
      <c r="I129" s="224">
        <v>1954</v>
      </c>
      <c r="J129" s="224"/>
      <c r="K129" s="224"/>
      <c r="L129" s="101" t="s">
        <v>475</v>
      </c>
      <c r="M129" s="101">
        <v>334</v>
      </c>
    </row>
    <row r="130" spans="1:13" ht="41.4" x14ac:dyDescent="0.3">
      <c r="A130" s="245"/>
      <c r="B130" s="40">
        <v>33</v>
      </c>
      <c r="C130" s="86" t="s">
        <v>476</v>
      </c>
      <c r="D130" s="40" t="s">
        <v>234</v>
      </c>
      <c r="E130" s="40" t="s">
        <v>188</v>
      </c>
      <c r="F130" s="224">
        <v>1654.4</v>
      </c>
      <c r="G130" s="224"/>
      <c r="H130" s="224"/>
      <c r="I130" s="224">
        <v>1654.4</v>
      </c>
      <c r="J130" s="224"/>
      <c r="K130" s="224"/>
      <c r="L130" s="101" t="s">
        <v>477</v>
      </c>
      <c r="M130" s="101">
        <v>247</v>
      </c>
    </row>
    <row r="131" spans="1:13" ht="28.8" customHeight="1" x14ac:dyDescent="0.3">
      <c r="A131" s="245"/>
      <c r="B131" s="40">
        <v>34</v>
      </c>
      <c r="C131" s="86" t="s">
        <v>478</v>
      </c>
      <c r="D131" s="40" t="s">
        <v>234</v>
      </c>
      <c r="E131" s="40" t="s">
        <v>188</v>
      </c>
      <c r="F131" s="143">
        <v>30</v>
      </c>
      <c r="G131" s="143"/>
      <c r="H131" s="143"/>
      <c r="I131" s="223"/>
      <c r="J131" s="143"/>
      <c r="K131" s="143">
        <v>30</v>
      </c>
      <c r="L131" s="40" t="s">
        <v>477</v>
      </c>
      <c r="M131" s="40"/>
    </row>
    <row r="132" spans="1:13" ht="82.8" x14ac:dyDescent="0.3">
      <c r="A132" s="245"/>
      <c r="B132" s="40">
        <v>35</v>
      </c>
      <c r="C132" s="86" t="s">
        <v>479</v>
      </c>
      <c r="D132" s="40" t="s">
        <v>234</v>
      </c>
      <c r="E132" s="40" t="s">
        <v>188</v>
      </c>
      <c r="F132" s="143">
        <v>200</v>
      </c>
      <c r="G132" s="143"/>
      <c r="H132" s="143"/>
      <c r="I132" s="223"/>
      <c r="J132" s="143"/>
      <c r="K132" s="143">
        <v>200</v>
      </c>
      <c r="L132" s="40" t="s">
        <v>393</v>
      </c>
      <c r="M132" s="40">
        <v>9</v>
      </c>
    </row>
    <row r="133" spans="1:13" ht="41.4" x14ac:dyDescent="0.3">
      <c r="A133" s="246"/>
      <c r="B133" s="40">
        <v>36</v>
      </c>
      <c r="C133" s="155" t="s">
        <v>480</v>
      </c>
      <c r="D133" s="40" t="s">
        <v>234</v>
      </c>
      <c r="E133" s="40" t="s">
        <v>188</v>
      </c>
      <c r="F133" s="224">
        <v>20</v>
      </c>
      <c r="G133" s="224"/>
      <c r="H133" s="224"/>
      <c r="I133" s="226"/>
      <c r="J133" s="224"/>
      <c r="K133" s="224">
        <v>20</v>
      </c>
      <c r="L133" s="40" t="s">
        <v>481</v>
      </c>
      <c r="M133" s="40" t="s">
        <v>430</v>
      </c>
    </row>
    <row r="134" spans="1:13" ht="41.4" x14ac:dyDescent="0.3">
      <c r="A134" s="244" t="s">
        <v>532</v>
      </c>
      <c r="B134" s="40">
        <v>37</v>
      </c>
      <c r="C134" s="155" t="s">
        <v>482</v>
      </c>
      <c r="D134" s="40" t="s">
        <v>234</v>
      </c>
      <c r="E134" s="40" t="s">
        <v>188</v>
      </c>
      <c r="F134" s="224">
        <v>30</v>
      </c>
      <c r="G134" s="224"/>
      <c r="H134" s="224"/>
      <c r="I134" s="224">
        <v>30</v>
      </c>
      <c r="J134" s="143"/>
      <c r="K134" s="143"/>
      <c r="L134" s="40" t="s">
        <v>483</v>
      </c>
      <c r="M134" s="40" t="s">
        <v>430</v>
      </c>
    </row>
    <row r="135" spans="1:13" ht="41.4" x14ac:dyDescent="0.3">
      <c r="A135" s="245"/>
      <c r="B135" s="40">
        <v>38</v>
      </c>
      <c r="C135" s="45" t="s">
        <v>484</v>
      </c>
      <c r="D135" s="40" t="s">
        <v>234</v>
      </c>
      <c r="E135" s="40" t="s">
        <v>188</v>
      </c>
      <c r="F135" s="224">
        <v>10</v>
      </c>
      <c r="G135" s="224"/>
      <c r="H135" s="224"/>
      <c r="I135" s="226"/>
      <c r="J135" s="143"/>
      <c r="K135" s="143">
        <v>10</v>
      </c>
      <c r="L135" s="40" t="s">
        <v>485</v>
      </c>
      <c r="M135" s="40" t="s">
        <v>430</v>
      </c>
    </row>
    <row r="136" spans="1:13" ht="41.4" x14ac:dyDescent="0.3">
      <c r="A136" s="245"/>
      <c r="B136" s="40">
        <v>39</v>
      </c>
      <c r="C136" s="155" t="s">
        <v>486</v>
      </c>
      <c r="D136" s="40" t="s">
        <v>234</v>
      </c>
      <c r="E136" s="40" t="s">
        <v>188</v>
      </c>
      <c r="F136" s="224">
        <v>30</v>
      </c>
      <c r="G136" s="224"/>
      <c r="H136" s="224"/>
      <c r="I136" s="224">
        <v>30</v>
      </c>
      <c r="J136" s="143"/>
      <c r="K136" s="143"/>
      <c r="L136" s="40" t="s">
        <v>487</v>
      </c>
      <c r="M136" s="40" t="s">
        <v>430</v>
      </c>
    </row>
    <row r="137" spans="1:13" ht="55.2" x14ac:dyDescent="0.25">
      <c r="A137" s="245"/>
      <c r="B137" s="40">
        <v>40</v>
      </c>
      <c r="C137" s="227" t="s">
        <v>488</v>
      </c>
      <c r="D137" s="40" t="s">
        <v>234</v>
      </c>
      <c r="E137" s="40" t="s">
        <v>188</v>
      </c>
      <c r="F137" s="143">
        <v>100</v>
      </c>
      <c r="G137" s="143"/>
      <c r="H137" s="143"/>
      <c r="I137" s="143">
        <v>50</v>
      </c>
      <c r="J137" s="143"/>
      <c r="K137" s="143">
        <v>50</v>
      </c>
      <c r="L137" s="40" t="s">
        <v>489</v>
      </c>
      <c r="M137" s="40" t="s">
        <v>430</v>
      </c>
    </row>
    <row r="138" spans="1:13" ht="41.4" x14ac:dyDescent="0.3">
      <c r="A138" s="245"/>
      <c r="B138" s="40">
        <v>41</v>
      </c>
      <c r="C138" s="155" t="s">
        <v>490</v>
      </c>
      <c r="D138" s="40" t="s">
        <v>234</v>
      </c>
      <c r="E138" s="40" t="s">
        <v>188</v>
      </c>
      <c r="F138" s="143">
        <v>37</v>
      </c>
      <c r="G138" s="143"/>
      <c r="H138" s="143"/>
      <c r="I138" s="143">
        <v>37</v>
      </c>
      <c r="J138" s="143"/>
      <c r="K138" s="143"/>
      <c r="L138" s="40" t="s">
        <v>491</v>
      </c>
      <c r="M138" s="40" t="s">
        <v>430</v>
      </c>
    </row>
    <row r="139" spans="1:13" ht="41.4" x14ac:dyDescent="0.3">
      <c r="A139" s="246"/>
      <c r="B139" s="40">
        <v>42</v>
      </c>
      <c r="C139" s="155" t="s">
        <v>492</v>
      </c>
      <c r="D139" s="40" t="s">
        <v>234</v>
      </c>
      <c r="E139" s="40" t="s">
        <v>188</v>
      </c>
      <c r="F139" s="143">
        <v>50</v>
      </c>
      <c r="G139" s="143"/>
      <c r="H139" s="143"/>
      <c r="I139" s="143">
        <v>25</v>
      </c>
      <c r="J139" s="143"/>
      <c r="K139" s="143">
        <v>25</v>
      </c>
      <c r="L139" s="40" t="s">
        <v>393</v>
      </c>
      <c r="M139" s="40">
        <v>11</v>
      </c>
    </row>
    <row r="140" spans="1:13" ht="82.8" x14ac:dyDescent="0.3">
      <c r="A140" s="244" t="s">
        <v>533</v>
      </c>
      <c r="B140" s="40">
        <v>43</v>
      </c>
      <c r="C140" s="116" t="s">
        <v>493</v>
      </c>
      <c r="D140" s="101" t="s">
        <v>234</v>
      </c>
      <c r="E140" s="101" t="s">
        <v>188</v>
      </c>
      <c r="F140" s="224">
        <v>10</v>
      </c>
      <c r="G140" s="224"/>
      <c r="H140" s="224"/>
      <c r="I140" s="224">
        <v>10</v>
      </c>
      <c r="J140" s="224"/>
      <c r="K140" s="224"/>
      <c r="L140" s="101" t="s">
        <v>494</v>
      </c>
      <c r="M140" s="101" t="s">
        <v>430</v>
      </c>
    </row>
    <row r="141" spans="1:13" ht="69" x14ac:dyDescent="0.3">
      <c r="A141" s="245"/>
      <c r="B141" s="40">
        <v>44</v>
      </c>
      <c r="C141" s="116" t="s">
        <v>495</v>
      </c>
      <c r="D141" s="101" t="s">
        <v>234</v>
      </c>
      <c r="E141" s="101" t="s">
        <v>188</v>
      </c>
      <c r="F141" s="224">
        <v>20</v>
      </c>
      <c r="G141" s="224"/>
      <c r="H141" s="224"/>
      <c r="I141" s="224">
        <v>20</v>
      </c>
      <c r="J141" s="224"/>
      <c r="K141" s="224"/>
      <c r="L141" s="101" t="s">
        <v>494</v>
      </c>
      <c r="M141" s="101" t="s">
        <v>430</v>
      </c>
    </row>
    <row r="142" spans="1:13" ht="41.4" x14ac:dyDescent="0.3">
      <c r="A142" s="245"/>
      <c r="B142" s="40">
        <v>45</v>
      </c>
      <c r="C142" s="116" t="s">
        <v>496</v>
      </c>
      <c r="D142" s="101" t="s">
        <v>234</v>
      </c>
      <c r="E142" s="101" t="s">
        <v>188</v>
      </c>
      <c r="F142" s="224">
        <v>50</v>
      </c>
      <c r="G142" s="224"/>
      <c r="H142" s="224"/>
      <c r="I142" s="224">
        <v>25</v>
      </c>
      <c r="J142" s="224"/>
      <c r="K142" s="224">
        <v>25</v>
      </c>
      <c r="L142" s="101" t="s">
        <v>497</v>
      </c>
      <c r="M142" s="101" t="s">
        <v>430</v>
      </c>
    </row>
    <row r="143" spans="1:13" ht="79.2" customHeight="1" x14ac:dyDescent="0.3">
      <c r="A143" s="244" t="s">
        <v>534</v>
      </c>
      <c r="B143" s="40">
        <v>46</v>
      </c>
      <c r="C143" s="86" t="s">
        <v>498</v>
      </c>
      <c r="D143" s="40" t="s">
        <v>499</v>
      </c>
      <c r="E143" s="40" t="s">
        <v>188</v>
      </c>
      <c r="F143" s="143">
        <v>168</v>
      </c>
      <c r="G143" s="143"/>
      <c r="H143" s="143"/>
      <c r="I143" s="143">
        <v>168</v>
      </c>
      <c r="J143" s="143"/>
      <c r="K143" s="143"/>
      <c r="L143" s="40" t="s">
        <v>500</v>
      </c>
      <c r="M143" s="40">
        <v>150</v>
      </c>
    </row>
    <row r="144" spans="1:13" ht="41.4" x14ac:dyDescent="0.3">
      <c r="A144" s="245"/>
      <c r="B144" s="40">
        <v>47</v>
      </c>
      <c r="C144" s="86" t="s">
        <v>501</v>
      </c>
      <c r="D144" s="40" t="s">
        <v>234</v>
      </c>
      <c r="E144" s="40" t="s">
        <v>188</v>
      </c>
      <c r="F144" s="143">
        <v>20</v>
      </c>
      <c r="G144" s="143"/>
      <c r="H144" s="143"/>
      <c r="I144" s="143"/>
      <c r="J144" s="143"/>
      <c r="K144" s="143">
        <v>20</v>
      </c>
      <c r="L144" s="40" t="s">
        <v>502</v>
      </c>
      <c r="M144" s="40">
        <v>11</v>
      </c>
    </row>
    <row r="145" spans="1:14" ht="41.4" x14ac:dyDescent="0.3">
      <c r="A145" s="245"/>
      <c r="B145" s="40">
        <v>48</v>
      </c>
      <c r="C145" s="86" t="s">
        <v>503</v>
      </c>
      <c r="D145" s="40" t="s">
        <v>234</v>
      </c>
      <c r="E145" s="40" t="s">
        <v>188</v>
      </c>
      <c r="F145" s="143">
        <v>10</v>
      </c>
      <c r="G145" s="143"/>
      <c r="H145" s="143"/>
      <c r="I145" s="223"/>
      <c r="J145" s="143"/>
      <c r="K145" s="143">
        <v>10</v>
      </c>
      <c r="L145" s="40" t="s">
        <v>504</v>
      </c>
      <c r="M145" s="40" t="s">
        <v>430</v>
      </c>
      <c r="N145" s="18"/>
    </row>
    <row r="146" spans="1:14" ht="51" customHeight="1" x14ac:dyDescent="0.3">
      <c r="A146" s="245"/>
      <c r="B146" s="40">
        <v>49</v>
      </c>
      <c r="C146" s="86" t="s">
        <v>505</v>
      </c>
      <c r="D146" s="40" t="s">
        <v>234</v>
      </c>
      <c r="E146" s="40" t="s">
        <v>188</v>
      </c>
      <c r="F146" s="143">
        <v>7</v>
      </c>
      <c r="G146" s="143"/>
      <c r="H146" s="143"/>
      <c r="I146" s="223"/>
      <c r="J146" s="143"/>
      <c r="K146" s="143">
        <v>7</v>
      </c>
      <c r="L146" s="40" t="s">
        <v>477</v>
      </c>
      <c r="M146" s="40" t="s">
        <v>430</v>
      </c>
      <c r="N146" s="18"/>
    </row>
    <row r="147" spans="1:14" ht="69" x14ac:dyDescent="0.3">
      <c r="A147" s="245"/>
      <c r="B147" s="40">
        <v>50</v>
      </c>
      <c r="C147" s="86" t="s">
        <v>506</v>
      </c>
      <c r="D147" s="40" t="s">
        <v>234</v>
      </c>
      <c r="E147" s="40" t="s">
        <v>188</v>
      </c>
      <c r="F147" s="143">
        <v>30</v>
      </c>
      <c r="G147" s="143"/>
      <c r="H147" s="143"/>
      <c r="I147" s="143">
        <v>30</v>
      </c>
      <c r="J147" s="143"/>
      <c r="K147" s="143"/>
      <c r="L147" s="40" t="s">
        <v>504</v>
      </c>
      <c r="M147" s="40" t="s">
        <v>430</v>
      </c>
      <c r="N147" s="18"/>
    </row>
    <row r="148" spans="1:14" ht="55.2" x14ac:dyDescent="0.3">
      <c r="A148" s="245"/>
      <c r="B148" s="40">
        <v>51</v>
      </c>
      <c r="C148" s="155" t="s">
        <v>507</v>
      </c>
      <c r="D148" s="40" t="s">
        <v>234</v>
      </c>
      <c r="E148" s="40" t="s">
        <v>188</v>
      </c>
      <c r="F148" s="143">
        <v>20</v>
      </c>
      <c r="G148" s="143"/>
      <c r="H148" s="143"/>
      <c r="I148" s="143">
        <v>10</v>
      </c>
      <c r="J148" s="143"/>
      <c r="K148" s="143">
        <v>10</v>
      </c>
      <c r="L148" s="40" t="s">
        <v>508</v>
      </c>
      <c r="M148" s="40" t="s">
        <v>430</v>
      </c>
      <c r="N148" s="18"/>
    </row>
    <row r="149" spans="1:14" ht="82.8" x14ac:dyDescent="0.3">
      <c r="A149" s="246"/>
      <c r="B149" s="40">
        <v>52</v>
      </c>
      <c r="C149" s="155" t="s">
        <v>509</v>
      </c>
      <c r="D149" s="40" t="s">
        <v>234</v>
      </c>
      <c r="E149" s="40" t="s">
        <v>188</v>
      </c>
      <c r="F149" s="224">
        <v>14.48</v>
      </c>
      <c r="G149" s="224"/>
      <c r="H149" s="224"/>
      <c r="I149" s="224">
        <v>14.48</v>
      </c>
      <c r="J149" s="224"/>
      <c r="K149" s="224"/>
      <c r="L149" s="101" t="s">
        <v>477</v>
      </c>
      <c r="M149" s="101">
        <v>8</v>
      </c>
      <c r="N149" s="18"/>
    </row>
    <row r="150" spans="1:14" ht="41.4" x14ac:dyDescent="0.3">
      <c r="A150" s="244" t="s">
        <v>535</v>
      </c>
      <c r="B150" s="40">
        <v>53</v>
      </c>
      <c r="C150" s="155" t="s">
        <v>639</v>
      </c>
      <c r="D150" s="40" t="s">
        <v>234</v>
      </c>
      <c r="E150" s="40" t="s">
        <v>188</v>
      </c>
      <c r="F150" s="143">
        <v>10</v>
      </c>
      <c r="G150" s="143"/>
      <c r="H150" s="143"/>
      <c r="I150" s="143">
        <v>5</v>
      </c>
      <c r="J150" s="143"/>
      <c r="K150" s="143">
        <v>5</v>
      </c>
      <c r="L150" s="40" t="s">
        <v>510</v>
      </c>
      <c r="M150" s="40" t="s">
        <v>430</v>
      </c>
      <c r="N150" s="18"/>
    </row>
    <row r="151" spans="1:14" ht="82.8" x14ac:dyDescent="0.3">
      <c r="A151" s="245"/>
      <c r="B151" s="40">
        <v>54</v>
      </c>
      <c r="C151" s="155" t="s">
        <v>511</v>
      </c>
      <c r="D151" s="40" t="s">
        <v>234</v>
      </c>
      <c r="E151" s="40" t="s">
        <v>188</v>
      </c>
      <c r="F151" s="143">
        <v>45</v>
      </c>
      <c r="G151" s="143"/>
      <c r="H151" s="143"/>
      <c r="I151" s="143">
        <v>45</v>
      </c>
      <c r="J151" s="143"/>
      <c r="K151" s="143"/>
      <c r="L151" s="40" t="s">
        <v>393</v>
      </c>
      <c r="M151" s="40">
        <v>9</v>
      </c>
      <c r="N151" s="18"/>
    </row>
    <row r="152" spans="1:14" ht="41.4" x14ac:dyDescent="0.3">
      <c r="A152" s="245"/>
      <c r="B152" s="40">
        <v>55</v>
      </c>
      <c r="C152" s="155" t="s">
        <v>512</v>
      </c>
      <c r="D152" s="40" t="s">
        <v>234</v>
      </c>
      <c r="E152" s="40" t="s">
        <v>188</v>
      </c>
      <c r="F152" s="143">
        <v>10</v>
      </c>
      <c r="G152" s="143"/>
      <c r="H152" s="143"/>
      <c r="I152" s="143">
        <v>10</v>
      </c>
      <c r="J152" s="143"/>
      <c r="K152" s="143"/>
      <c r="L152" s="40" t="s">
        <v>477</v>
      </c>
      <c r="M152" s="40" t="s">
        <v>430</v>
      </c>
      <c r="N152" s="18"/>
    </row>
    <row r="153" spans="1:14" ht="41.4" x14ac:dyDescent="0.3">
      <c r="A153" s="273" t="s">
        <v>536</v>
      </c>
      <c r="B153" s="40">
        <v>56</v>
      </c>
      <c r="C153" s="225" t="s">
        <v>513</v>
      </c>
      <c r="D153" s="40" t="s">
        <v>52</v>
      </c>
      <c r="E153" s="40" t="s">
        <v>188</v>
      </c>
      <c r="F153" s="143">
        <v>50</v>
      </c>
      <c r="G153" s="143"/>
      <c r="H153" s="143"/>
      <c r="I153" s="228">
        <v>50</v>
      </c>
      <c r="J153" s="143"/>
      <c r="K153" s="143"/>
      <c r="L153" s="40" t="s">
        <v>21</v>
      </c>
      <c r="M153" s="40">
        <v>1</v>
      </c>
      <c r="N153" s="18"/>
    </row>
    <row r="154" spans="1:14" ht="82.8" x14ac:dyDescent="0.3">
      <c r="A154" s="273"/>
      <c r="B154" s="40">
        <v>57</v>
      </c>
      <c r="C154" s="45" t="s">
        <v>514</v>
      </c>
      <c r="D154" s="40" t="s">
        <v>52</v>
      </c>
      <c r="E154" s="40" t="s">
        <v>188</v>
      </c>
      <c r="F154" s="143">
        <v>50</v>
      </c>
      <c r="G154" s="143"/>
      <c r="H154" s="143"/>
      <c r="I154" s="143">
        <v>50</v>
      </c>
      <c r="J154" s="143"/>
      <c r="K154" s="143"/>
      <c r="L154" s="155" t="s">
        <v>515</v>
      </c>
      <c r="M154" s="40" t="s">
        <v>516</v>
      </c>
      <c r="N154" s="18"/>
    </row>
    <row r="155" spans="1:14" ht="41.4" x14ac:dyDescent="0.3">
      <c r="A155" s="273"/>
      <c r="B155" s="40">
        <v>58</v>
      </c>
      <c r="C155" s="49" t="s">
        <v>517</v>
      </c>
      <c r="D155" s="40" t="s">
        <v>52</v>
      </c>
      <c r="E155" s="40" t="s">
        <v>188</v>
      </c>
      <c r="F155" s="224">
        <v>5</v>
      </c>
      <c r="G155" s="143"/>
      <c r="H155" s="143"/>
      <c r="I155" s="143">
        <v>5</v>
      </c>
      <c r="J155" s="143"/>
      <c r="K155" s="143"/>
      <c r="L155" s="40" t="s">
        <v>244</v>
      </c>
      <c r="M155" s="40" t="s">
        <v>425</v>
      </c>
      <c r="N155" s="18"/>
    </row>
    <row r="156" spans="1:14" ht="41.4" x14ac:dyDescent="0.3">
      <c r="A156" s="273"/>
      <c r="B156" s="40">
        <v>59</v>
      </c>
      <c r="C156" s="49" t="s">
        <v>518</v>
      </c>
      <c r="D156" s="40" t="s">
        <v>52</v>
      </c>
      <c r="E156" s="40" t="s">
        <v>188</v>
      </c>
      <c r="F156" s="143">
        <v>35</v>
      </c>
      <c r="G156" s="143"/>
      <c r="H156" s="143"/>
      <c r="I156" s="143">
        <v>35</v>
      </c>
      <c r="J156" s="143"/>
      <c r="K156" s="143"/>
      <c r="L156" s="40" t="s">
        <v>519</v>
      </c>
      <c r="M156" s="40" t="s">
        <v>520</v>
      </c>
      <c r="N156" s="18"/>
    </row>
    <row r="157" spans="1:14" ht="41.4" x14ac:dyDescent="0.3">
      <c r="A157" s="273"/>
      <c r="B157" s="40">
        <v>60</v>
      </c>
      <c r="C157" s="49" t="s">
        <v>521</v>
      </c>
      <c r="D157" s="40" t="s">
        <v>52</v>
      </c>
      <c r="E157" s="40" t="s">
        <v>188</v>
      </c>
      <c r="F157" s="143">
        <v>70</v>
      </c>
      <c r="G157" s="143"/>
      <c r="H157" s="143"/>
      <c r="I157" s="143">
        <v>70</v>
      </c>
      <c r="J157" s="143"/>
      <c r="K157" s="143"/>
      <c r="L157" s="40" t="s">
        <v>522</v>
      </c>
      <c r="M157" s="40" t="s">
        <v>523</v>
      </c>
      <c r="N157" s="18"/>
    </row>
    <row r="158" spans="1:14" ht="58.8" customHeight="1" x14ac:dyDescent="0.3">
      <c r="A158" s="273"/>
      <c r="B158" s="40">
        <v>61</v>
      </c>
      <c r="C158" s="49" t="s">
        <v>524</v>
      </c>
      <c r="D158" s="40" t="s">
        <v>52</v>
      </c>
      <c r="E158" s="40" t="s">
        <v>188</v>
      </c>
      <c r="F158" s="143">
        <v>5</v>
      </c>
      <c r="G158" s="143"/>
      <c r="H158" s="143"/>
      <c r="I158" s="143">
        <v>5</v>
      </c>
      <c r="J158" s="143"/>
      <c r="K158" s="143"/>
      <c r="L158" s="40" t="s">
        <v>244</v>
      </c>
      <c r="M158" s="40" t="s">
        <v>62</v>
      </c>
      <c r="N158" s="18"/>
    </row>
    <row r="159" spans="1:14" ht="34.200000000000003" customHeight="1" x14ac:dyDescent="0.3">
      <c r="A159" s="273"/>
      <c r="B159" s="40">
        <v>62</v>
      </c>
      <c r="C159" s="45" t="s">
        <v>525</v>
      </c>
      <c r="D159" s="40" t="s">
        <v>52</v>
      </c>
      <c r="E159" s="40" t="s">
        <v>188</v>
      </c>
      <c r="F159" s="143">
        <v>2.5</v>
      </c>
      <c r="G159" s="143"/>
      <c r="H159" s="143"/>
      <c r="I159" s="143">
        <v>2.5</v>
      </c>
      <c r="J159" s="143"/>
      <c r="K159" s="143"/>
      <c r="L159" s="40" t="s">
        <v>526</v>
      </c>
      <c r="M159" s="40">
        <v>1</v>
      </c>
      <c r="N159" s="18"/>
    </row>
    <row r="160" spans="1:14" x14ac:dyDescent="0.3">
      <c r="A160" s="14"/>
      <c r="B160" s="4"/>
      <c r="C160" s="3" t="s">
        <v>5</v>
      </c>
      <c r="D160" s="4"/>
      <c r="E160" s="7"/>
      <c r="F160" s="199">
        <f t="shared" ref="F160:K160" si="7">SUM(F98:F159)</f>
        <v>7965.8799999999992</v>
      </c>
      <c r="G160" s="199">
        <f t="shared" si="7"/>
        <v>0</v>
      </c>
      <c r="H160" s="199">
        <f t="shared" si="7"/>
        <v>0</v>
      </c>
      <c r="I160" s="199">
        <f t="shared" si="7"/>
        <v>7133.8799999999992</v>
      </c>
      <c r="J160" s="199">
        <f t="shared" si="7"/>
        <v>0</v>
      </c>
      <c r="K160" s="199">
        <f t="shared" si="7"/>
        <v>832</v>
      </c>
      <c r="L160" s="150"/>
      <c r="M160" s="217"/>
    </row>
    <row r="161" spans="1:14" ht="20.399999999999999" customHeight="1" x14ac:dyDescent="0.3">
      <c r="A161" s="241"/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3"/>
    </row>
    <row r="162" spans="1:14" x14ac:dyDescent="0.3">
      <c r="A162" s="229" t="s">
        <v>334</v>
      </c>
      <c r="B162" s="230"/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1"/>
    </row>
    <row r="163" spans="1:14" ht="82.8" x14ac:dyDescent="0.3">
      <c r="A163" s="283" t="s">
        <v>336</v>
      </c>
      <c r="B163" s="16">
        <v>1</v>
      </c>
      <c r="C163" s="14" t="s">
        <v>335</v>
      </c>
      <c r="D163" s="16">
        <v>2022</v>
      </c>
      <c r="E163" s="4" t="s">
        <v>337</v>
      </c>
      <c r="F163" s="135">
        <v>6</v>
      </c>
      <c r="G163" s="135"/>
      <c r="H163" s="135"/>
      <c r="I163" s="135">
        <v>3</v>
      </c>
      <c r="J163" s="135"/>
      <c r="K163" s="135">
        <v>3</v>
      </c>
      <c r="L163" s="16" t="s">
        <v>244</v>
      </c>
      <c r="M163" s="16">
        <v>3</v>
      </c>
    </row>
    <row r="164" spans="1:14" ht="110.4" x14ac:dyDescent="0.3">
      <c r="A164" s="284"/>
      <c r="B164" s="16">
        <v>2</v>
      </c>
      <c r="C164" s="14" t="s">
        <v>338</v>
      </c>
      <c r="D164" s="16">
        <v>2022</v>
      </c>
      <c r="E164" s="16" t="s">
        <v>68</v>
      </c>
      <c r="F164" s="135">
        <v>4</v>
      </c>
      <c r="G164" s="135"/>
      <c r="H164" s="135"/>
      <c r="I164" s="135">
        <v>2</v>
      </c>
      <c r="J164" s="135"/>
      <c r="K164" s="135">
        <v>2</v>
      </c>
      <c r="L164" s="16" t="s">
        <v>339</v>
      </c>
      <c r="M164" s="16">
        <v>30</v>
      </c>
    </row>
    <row r="165" spans="1:14" ht="41.4" x14ac:dyDescent="0.3">
      <c r="A165" s="283" t="s">
        <v>340</v>
      </c>
      <c r="B165" s="16">
        <v>3</v>
      </c>
      <c r="C165" s="14" t="s">
        <v>341</v>
      </c>
      <c r="D165" s="16">
        <v>2022</v>
      </c>
      <c r="E165" s="16" t="s">
        <v>68</v>
      </c>
      <c r="F165" s="135">
        <v>3</v>
      </c>
      <c r="G165" s="135"/>
      <c r="H165" s="135"/>
      <c r="I165" s="135">
        <v>3</v>
      </c>
      <c r="J165" s="135"/>
      <c r="K165" s="135"/>
      <c r="L165" s="16" t="s">
        <v>229</v>
      </c>
      <c r="M165" s="16">
        <v>3</v>
      </c>
    </row>
    <row r="166" spans="1:14" ht="41.4" x14ac:dyDescent="0.3">
      <c r="A166" s="285"/>
      <c r="B166" s="16">
        <v>4</v>
      </c>
      <c r="C166" s="14" t="s">
        <v>342</v>
      </c>
      <c r="D166" s="16">
        <v>2022</v>
      </c>
      <c r="E166" s="16" t="s">
        <v>68</v>
      </c>
      <c r="F166" s="135">
        <v>7</v>
      </c>
      <c r="G166" s="135"/>
      <c r="H166" s="135"/>
      <c r="I166" s="135">
        <v>1</v>
      </c>
      <c r="J166" s="135"/>
      <c r="K166" s="135">
        <v>6</v>
      </c>
      <c r="L166" s="16" t="s">
        <v>229</v>
      </c>
      <c r="M166" s="16">
        <v>7</v>
      </c>
      <c r="N166" s="18"/>
    </row>
    <row r="167" spans="1:14" ht="124.2" x14ac:dyDescent="0.3">
      <c r="A167" s="285"/>
      <c r="B167" s="16">
        <v>5</v>
      </c>
      <c r="C167" s="14" t="s">
        <v>343</v>
      </c>
      <c r="D167" s="16">
        <v>2022</v>
      </c>
      <c r="E167" s="16" t="s">
        <v>68</v>
      </c>
      <c r="F167" s="135">
        <v>3</v>
      </c>
      <c r="G167" s="135"/>
      <c r="H167" s="135"/>
      <c r="I167" s="135">
        <v>3</v>
      </c>
      <c r="J167" s="135"/>
      <c r="K167" s="135"/>
      <c r="L167" s="16" t="s">
        <v>344</v>
      </c>
      <c r="M167" s="16">
        <v>40</v>
      </c>
    </row>
    <row r="168" spans="1:14" ht="110.4" x14ac:dyDescent="0.3">
      <c r="A168" s="284"/>
      <c r="B168" s="16">
        <v>6</v>
      </c>
      <c r="C168" s="14" t="s">
        <v>345</v>
      </c>
      <c r="D168" s="16">
        <v>2022</v>
      </c>
      <c r="E168" s="16" t="s">
        <v>68</v>
      </c>
      <c r="F168" s="135">
        <v>130</v>
      </c>
      <c r="G168" s="135"/>
      <c r="H168" s="135"/>
      <c r="I168" s="135">
        <v>130</v>
      </c>
      <c r="J168" s="135"/>
      <c r="K168" s="135"/>
      <c r="L168" s="16" t="s">
        <v>346</v>
      </c>
      <c r="M168" s="16">
        <v>1</v>
      </c>
    </row>
    <row r="169" spans="1:14" ht="27.6" x14ac:dyDescent="0.3">
      <c r="A169" s="283" t="s">
        <v>347</v>
      </c>
      <c r="B169" s="16">
        <v>7</v>
      </c>
      <c r="C169" s="14" t="s">
        <v>348</v>
      </c>
      <c r="D169" s="16">
        <v>2022</v>
      </c>
      <c r="E169" s="16" t="s">
        <v>68</v>
      </c>
      <c r="F169" s="135">
        <v>20</v>
      </c>
      <c r="G169" s="135"/>
      <c r="H169" s="135"/>
      <c r="I169" s="135"/>
      <c r="J169" s="135"/>
      <c r="K169" s="135">
        <v>20</v>
      </c>
      <c r="L169" s="16" t="s">
        <v>349</v>
      </c>
      <c r="M169" s="16">
        <v>1</v>
      </c>
    </row>
    <row r="170" spans="1:14" ht="27.6" x14ac:dyDescent="0.3">
      <c r="A170" s="290"/>
      <c r="B170" s="16">
        <v>8</v>
      </c>
      <c r="C170" s="14" t="s">
        <v>673</v>
      </c>
      <c r="D170" s="16" t="s">
        <v>214</v>
      </c>
      <c r="E170" s="16" t="s">
        <v>68</v>
      </c>
      <c r="F170" s="135">
        <v>6</v>
      </c>
      <c r="G170" s="135"/>
      <c r="H170" s="135"/>
      <c r="I170" s="135"/>
      <c r="J170" s="135"/>
      <c r="K170" s="135">
        <v>6</v>
      </c>
      <c r="L170" s="16" t="s">
        <v>349</v>
      </c>
      <c r="M170" s="16" t="s">
        <v>350</v>
      </c>
    </row>
    <row r="171" spans="1:14" ht="69" x14ac:dyDescent="0.3">
      <c r="A171" s="233"/>
      <c r="B171" s="16">
        <v>9</v>
      </c>
      <c r="C171" s="14" t="s">
        <v>351</v>
      </c>
      <c r="D171" s="16">
        <v>2022</v>
      </c>
      <c r="E171" s="16" t="s">
        <v>68</v>
      </c>
      <c r="F171" s="135">
        <v>2</v>
      </c>
      <c r="G171" s="16"/>
      <c r="H171" s="16"/>
      <c r="I171" s="135">
        <v>2</v>
      </c>
      <c r="J171" s="16"/>
      <c r="K171" s="16"/>
      <c r="L171" s="16" t="s">
        <v>244</v>
      </c>
      <c r="M171" s="16">
        <v>4</v>
      </c>
    </row>
    <row r="172" spans="1:14" ht="124.2" x14ac:dyDescent="0.3">
      <c r="A172" s="283" t="s">
        <v>356</v>
      </c>
      <c r="B172" s="14">
        <v>10</v>
      </c>
      <c r="C172" s="14" t="s">
        <v>352</v>
      </c>
      <c r="D172" s="14">
        <v>2022</v>
      </c>
      <c r="E172" s="14" t="s">
        <v>68</v>
      </c>
      <c r="F172" s="137">
        <v>6</v>
      </c>
      <c r="G172" s="137"/>
      <c r="H172" s="137"/>
      <c r="I172" s="137">
        <v>6</v>
      </c>
      <c r="J172" s="137"/>
      <c r="K172" s="137"/>
      <c r="L172" s="14" t="s">
        <v>229</v>
      </c>
      <c r="M172" s="14">
        <v>6</v>
      </c>
    </row>
    <row r="173" spans="1:14" ht="69" x14ac:dyDescent="0.3">
      <c r="A173" s="285"/>
      <c r="B173" s="14">
        <v>11</v>
      </c>
      <c r="C173" s="14" t="s">
        <v>353</v>
      </c>
      <c r="D173" s="14">
        <v>2022</v>
      </c>
      <c r="E173" s="14" t="s">
        <v>68</v>
      </c>
      <c r="F173" s="137">
        <v>3</v>
      </c>
      <c r="G173" s="137"/>
      <c r="H173" s="137"/>
      <c r="I173" s="137">
        <v>1</v>
      </c>
      <c r="J173" s="137"/>
      <c r="K173" s="137">
        <v>2</v>
      </c>
      <c r="L173" s="14" t="s">
        <v>229</v>
      </c>
      <c r="M173" s="14">
        <v>3</v>
      </c>
    </row>
    <row r="174" spans="1:14" ht="138" x14ac:dyDescent="0.3">
      <c r="A174" s="285"/>
      <c r="B174" s="14">
        <v>12</v>
      </c>
      <c r="C174" s="14" t="s">
        <v>354</v>
      </c>
      <c r="D174" s="14">
        <v>2022</v>
      </c>
      <c r="E174" s="14" t="s">
        <v>68</v>
      </c>
      <c r="F174" s="137">
        <v>5</v>
      </c>
      <c r="G174" s="137"/>
      <c r="H174" s="137"/>
      <c r="I174" s="137">
        <v>3</v>
      </c>
      <c r="J174" s="137"/>
      <c r="K174" s="137">
        <v>2</v>
      </c>
      <c r="L174" s="14" t="s">
        <v>355</v>
      </c>
      <c r="M174" s="14">
        <v>50</v>
      </c>
    </row>
    <row r="175" spans="1:14" ht="55.2" x14ac:dyDescent="0.3">
      <c r="A175" s="285"/>
      <c r="B175" s="16">
        <v>13</v>
      </c>
      <c r="C175" s="14" t="s">
        <v>357</v>
      </c>
      <c r="D175" s="16">
        <v>2022</v>
      </c>
      <c r="E175" s="16" t="s">
        <v>68</v>
      </c>
      <c r="F175" s="135">
        <v>5</v>
      </c>
      <c r="G175" s="135"/>
      <c r="H175" s="135"/>
      <c r="I175" s="135">
        <v>5</v>
      </c>
      <c r="J175" s="135"/>
      <c r="K175" s="135"/>
      <c r="L175" s="16" t="s">
        <v>358</v>
      </c>
      <c r="M175" s="16">
        <v>50</v>
      </c>
    </row>
    <row r="176" spans="1:14" ht="55.2" x14ac:dyDescent="0.3">
      <c r="A176" s="285"/>
      <c r="B176" s="16">
        <v>14</v>
      </c>
      <c r="C176" s="14" t="s">
        <v>359</v>
      </c>
      <c r="D176" s="16">
        <v>2022</v>
      </c>
      <c r="E176" s="16" t="s">
        <v>68</v>
      </c>
      <c r="F176" s="135">
        <v>4</v>
      </c>
      <c r="G176" s="135"/>
      <c r="H176" s="135"/>
      <c r="I176" s="135">
        <v>2</v>
      </c>
      <c r="J176" s="135"/>
      <c r="K176" s="135">
        <v>2</v>
      </c>
      <c r="L176" s="16" t="s">
        <v>229</v>
      </c>
      <c r="M176" s="16">
        <v>2</v>
      </c>
    </row>
    <row r="177" spans="1:14" ht="82.8" x14ac:dyDescent="0.3">
      <c r="A177" s="284"/>
      <c r="B177" s="16">
        <v>15</v>
      </c>
      <c r="C177" s="14" t="s">
        <v>360</v>
      </c>
      <c r="D177" s="16">
        <v>2022</v>
      </c>
      <c r="E177" s="16" t="s">
        <v>68</v>
      </c>
      <c r="F177" s="135">
        <v>6</v>
      </c>
      <c r="G177" s="135"/>
      <c r="H177" s="135"/>
      <c r="I177" s="135">
        <v>3</v>
      </c>
      <c r="J177" s="135"/>
      <c r="K177" s="135">
        <v>3</v>
      </c>
      <c r="L177" s="16" t="s">
        <v>229</v>
      </c>
      <c r="M177" s="16">
        <v>3</v>
      </c>
    </row>
    <row r="178" spans="1:14" ht="82.8" x14ac:dyDescent="0.3">
      <c r="A178" s="283" t="s">
        <v>361</v>
      </c>
      <c r="B178" s="16">
        <v>16</v>
      </c>
      <c r="C178" s="14" t="s">
        <v>362</v>
      </c>
      <c r="D178" s="16">
        <v>2022</v>
      </c>
      <c r="E178" s="16" t="s">
        <v>68</v>
      </c>
      <c r="F178" s="135">
        <v>5</v>
      </c>
      <c r="G178" s="135"/>
      <c r="H178" s="135"/>
      <c r="I178" s="135"/>
      <c r="J178" s="135"/>
      <c r="K178" s="135">
        <v>5</v>
      </c>
      <c r="L178" s="16" t="s">
        <v>363</v>
      </c>
      <c r="M178" s="16" t="s">
        <v>364</v>
      </c>
    </row>
    <row r="179" spans="1:14" ht="82.8" x14ac:dyDescent="0.3">
      <c r="A179" s="285"/>
      <c r="B179" s="16">
        <v>17</v>
      </c>
      <c r="C179" s="14" t="s">
        <v>365</v>
      </c>
      <c r="D179" s="16">
        <v>2022</v>
      </c>
      <c r="E179" s="16" t="s">
        <v>68</v>
      </c>
      <c r="F179" s="135">
        <v>4</v>
      </c>
      <c r="G179" s="135"/>
      <c r="H179" s="135"/>
      <c r="I179" s="135">
        <v>2</v>
      </c>
      <c r="J179" s="135"/>
      <c r="K179" s="135">
        <v>2</v>
      </c>
      <c r="L179" s="16" t="s">
        <v>363</v>
      </c>
      <c r="M179" s="16" t="s">
        <v>366</v>
      </c>
    </row>
    <row r="180" spans="1:14" ht="69" x14ac:dyDescent="0.3">
      <c r="A180" s="285"/>
      <c r="B180" s="16">
        <v>18</v>
      </c>
      <c r="C180" s="14" t="s">
        <v>367</v>
      </c>
      <c r="D180" s="16">
        <v>2022</v>
      </c>
      <c r="E180" s="16" t="s">
        <v>68</v>
      </c>
      <c r="F180" s="135">
        <v>100</v>
      </c>
      <c r="G180" s="135"/>
      <c r="H180" s="135">
        <v>40</v>
      </c>
      <c r="I180" s="135">
        <v>60</v>
      </c>
      <c r="J180" s="135"/>
      <c r="K180" s="135"/>
      <c r="L180" s="16" t="s">
        <v>368</v>
      </c>
      <c r="M180" s="16">
        <v>1</v>
      </c>
    </row>
    <row r="181" spans="1:14" ht="165.6" x14ac:dyDescent="0.3">
      <c r="A181" s="285"/>
      <c r="B181" s="136">
        <v>19</v>
      </c>
      <c r="C181" s="14" t="s">
        <v>369</v>
      </c>
      <c r="D181" s="16">
        <v>2022</v>
      </c>
      <c r="E181" s="16" t="s">
        <v>68</v>
      </c>
      <c r="F181" s="135">
        <v>8</v>
      </c>
      <c r="G181" s="135"/>
      <c r="H181" s="135"/>
      <c r="I181" s="135">
        <v>4</v>
      </c>
      <c r="J181" s="135"/>
      <c r="K181" s="135">
        <v>4</v>
      </c>
      <c r="L181" s="16" t="s">
        <v>229</v>
      </c>
      <c r="M181" s="16">
        <v>8</v>
      </c>
    </row>
    <row r="182" spans="1:14" ht="110.4" x14ac:dyDescent="0.3">
      <c r="A182" s="284"/>
      <c r="B182" s="16">
        <v>20</v>
      </c>
      <c r="C182" s="14" t="s">
        <v>370</v>
      </c>
      <c r="D182" s="16">
        <v>2022</v>
      </c>
      <c r="E182" s="16" t="s">
        <v>68</v>
      </c>
      <c r="F182" s="135">
        <v>3</v>
      </c>
      <c r="G182" s="135"/>
      <c r="H182" s="135"/>
      <c r="I182" s="135">
        <v>1</v>
      </c>
      <c r="J182" s="135"/>
      <c r="K182" s="135">
        <v>2</v>
      </c>
      <c r="L182" s="16" t="s">
        <v>229</v>
      </c>
      <c r="M182" s="16">
        <v>3</v>
      </c>
    </row>
    <row r="183" spans="1:14" ht="96.6" x14ac:dyDescent="0.3">
      <c r="A183" s="283" t="s">
        <v>371</v>
      </c>
      <c r="B183" s="136">
        <v>21</v>
      </c>
      <c r="C183" s="14" t="s">
        <v>372</v>
      </c>
      <c r="D183" s="16">
        <v>2022</v>
      </c>
      <c r="E183" s="16" t="s">
        <v>68</v>
      </c>
      <c r="F183" s="135">
        <v>10</v>
      </c>
      <c r="G183" s="135"/>
      <c r="H183" s="135"/>
      <c r="I183" s="135">
        <v>5</v>
      </c>
      <c r="J183" s="135"/>
      <c r="K183" s="135">
        <v>5</v>
      </c>
      <c r="L183" s="16" t="s">
        <v>373</v>
      </c>
      <c r="M183" s="16" t="s">
        <v>374</v>
      </c>
    </row>
    <row r="184" spans="1:14" ht="55.2" x14ac:dyDescent="0.3">
      <c r="A184" s="285"/>
      <c r="B184" s="136">
        <v>22</v>
      </c>
      <c r="C184" s="14" t="s">
        <v>375</v>
      </c>
      <c r="D184" s="136">
        <v>2022</v>
      </c>
      <c r="E184" s="16" t="s">
        <v>68</v>
      </c>
      <c r="F184" s="136">
        <v>10</v>
      </c>
      <c r="G184" s="135"/>
      <c r="H184" s="135"/>
      <c r="I184" s="136">
        <v>10</v>
      </c>
      <c r="J184" s="135"/>
      <c r="K184" s="135"/>
      <c r="L184" s="16" t="s">
        <v>229</v>
      </c>
      <c r="M184" s="136">
        <v>8</v>
      </c>
    </row>
    <row r="185" spans="1:14" ht="82.8" x14ac:dyDescent="0.3">
      <c r="A185" s="284"/>
      <c r="B185" s="16">
        <v>23</v>
      </c>
      <c r="C185" s="14" t="s">
        <v>376</v>
      </c>
      <c r="D185" s="16">
        <v>2022</v>
      </c>
      <c r="E185" s="16" t="s">
        <v>68</v>
      </c>
      <c r="F185" s="135">
        <v>5</v>
      </c>
      <c r="G185" s="135"/>
      <c r="H185" s="135"/>
      <c r="I185" s="135">
        <v>1</v>
      </c>
      <c r="J185" s="135"/>
      <c r="K185" s="135">
        <v>4</v>
      </c>
      <c r="L185" s="16" t="s">
        <v>373</v>
      </c>
      <c r="M185" s="16" t="s">
        <v>377</v>
      </c>
    </row>
    <row r="186" spans="1:14" x14ac:dyDescent="0.3">
      <c r="A186" s="14"/>
      <c r="B186" s="4"/>
      <c r="C186" s="3" t="s">
        <v>5</v>
      </c>
      <c r="D186" s="4"/>
      <c r="E186" s="7"/>
      <c r="F186" s="199">
        <f t="shared" ref="F186:K186" si="8">SUM(F163:F185)</f>
        <v>355</v>
      </c>
      <c r="G186" s="199">
        <f t="shared" si="8"/>
        <v>0</v>
      </c>
      <c r="H186" s="199">
        <f t="shared" si="8"/>
        <v>40</v>
      </c>
      <c r="I186" s="199">
        <f t="shared" si="8"/>
        <v>247</v>
      </c>
      <c r="J186" s="199">
        <f t="shared" si="8"/>
        <v>0</v>
      </c>
      <c r="K186" s="199">
        <f t="shared" si="8"/>
        <v>68</v>
      </c>
      <c r="L186" s="3"/>
      <c r="M186" s="16"/>
    </row>
    <row r="187" spans="1:14" x14ac:dyDescent="0.3">
      <c r="A187" s="241"/>
      <c r="B187" s="242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3"/>
    </row>
    <row r="188" spans="1:14" x14ac:dyDescent="0.3">
      <c r="A188" s="229" t="s">
        <v>668</v>
      </c>
      <c r="B188" s="230"/>
      <c r="C188" s="230"/>
      <c r="D188" s="230"/>
      <c r="E188" s="230"/>
      <c r="F188" s="230"/>
      <c r="G188" s="230"/>
      <c r="H188" s="230"/>
      <c r="I188" s="230"/>
      <c r="J188" s="230"/>
      <c r="K188" s="230"/>
      <c r="L188" s="230"/>
      <c r="M188" s="231"/>
    </row>
    <row r="189" spans="1:14" ht="72.599999999999994" customHeight="1" x14ac:dyDescent="0.3">
      <c r="A189" s="285" t="s">
        <v>651</v>
      </c>
      <c r="B189" s="16">
        <v>1</v>
      </c>
      <c r="C189" s="14" t="s">
        <v>641</v>
      </c>
      <c r="D189" s="16">
        <v>2022</v>
      </c>
      <c r="E189" s="16" t="s">
        <v>650</v>
      </c>
      <c r="F189" s="135">
        <v>125</v>
      </c>
      <c r="G189" s="135"/>
      <c r="H189" s="135"/>
      <c r="I189" s="135">
        <v>125</v>
      </c>
      <c r="J189" s="135"/>
      <c r="K189" s="135"/>
      <c r="L189" s="16" t="s">
        <v>642</v>
      </c>
      <c r="M189" s="16">
        <v>44</v>
      </c>
    </row>
    <row r="190" spans="1:14" ht="69" x14ac:dyDescent="0.3">
      <c r="A190" s="285"/>
      <c r="B190" s="16">
        <v>2</v>
      </c>
      <c r="C190" s="14" t="s">
        <v>643</v>
      </c>
      <c r="D190" s="16">
        <v>2022</v>
      </c>
      <c r="E190" s="16" t="s">
        <v>640</v>
      </c>
      <c r="F190" s="135">
        <v>6.4</v>
      </c>
      <c r="G190" s="135"/>
      <c r="H190" s="135"/>
      <c r="I190" s="135">
        <v>6.4</v>
      </c>
      <c r="J190" s="135"/>
      <c r="K190" s="135"/>
      <c r="L190" s="16" t="s">
        <v>652</v>
      </c>
      <c r="M190" s="16">
        <v>938</v>
      </c>
    </row>
    <row r="191" spans="1:14" ht="55.2" x14ac:dyDescent="0.3">
      <c r="A191" s="285"/>
      <c r="B191" s="16">
        <v>3</v>
      </c>
      <c r="C191" s="14" t="s">
        <v>644</v>
      </c>
      <c r="D191" s="16">
        <v>2022</v>
      </c>
      <c r="E191" s="16" t="s">
        <v>650</v>
      </c>
      <c r="F191" s="135">
        <v>54</v>
      </c>
      <c r="G191" s="135"/>
      <c r="H191" s="135"/>
      <c r="I191" s="135"/>
      <c r="J191" s="135">
        <v>54</v>
      </c>
      <c r="K191" s="16"/>
      <c r="L191" s="16" t="s">
        <v>653</v>
      </c>
      <c r="M191" s="16">
        <v>13</v>
      </c>
      <c r="N191" s="18"/>
    </row>
    <row r="192" spans="1:14" ht="69" x14ac:dyDescent="0.3">
      <c r="A192" s="285"/>
      <c r="B192" s="16">
        <v>4</v>
      </c>
      <c r="C192" s="155" t="s">
        <v>645</v>
      </c>
      <c r="D192" s="40">
        <v>2022</v>
      </c>
      <c r="E192" s="155" t="s">
        <v>650</v>
      </c>
      <c r="F192" s="135">
        <v>60</v>
      </c>
      <c r="G192" s="135"/>
      <c r="H192" s="135"/>
      <c r="I192" s="135"/>
      <c r="J192" s="135">
        <v>60</v>
      </c>
      <c r="K192" s="135"/>
      <c r="L192" s="16" t="s">
        <v>646</v>
      </c>
      <c r="M192" s="16">
        <v>14</v>
      </c>
      <c r="N192" s="18"/>
    </row>
    <row r="193" spans="1:14" ht="73.2" customHeight="1" x14ac:dyDescent="0.3">
      <c r="A193" s="285"/>
      <c r="B193" s="16">
        <v>5</v>
      </c>
      <c r="C193" s="176" t="s">
        <v>647</v>
      </c>
      <c r="D193" s="174">
        <v>2022</v>
      </c>
      <c r="E193" s="174" t="s">
        <v>640</v>
      </c>
      <c r="F193" s="135">
        <v>70.7</v>
      </c>
      <c r="G193" s="16"/>
      <c r="H193" s="16"/>
      <c r="I193" s="16">
        <v>70.7</v>
      </c>
      <c r="J193" s="16"/>
      <c r="K193" s="16"/>
      <c r="L193" s="16" t="s">
        <v>654</v>
      </c>
      <c r="M193" s="16">
        <v>1031</v>
      </c>
      <c r="N193" s="18"/>
    </row>
    <row r="194" spans="1:14" ht="55.2" x14ac:dyDescent="0.3">
      <c r="A194" s="285"/>
      <c r="B194" s="175">
        <v>6</v>
      </c>
      <c r="C194" s="155" t="s">
        <v>688</v>
      </c>
      <c r="D194" s="40">
        <v>2022</v>
      </c>
      <c r="E194" s="40" t="s">
        <v>650</v>
      </c>
      <c r="F194" s="135">
        <v>287.2</v>
      </c>
      <c r="G194" s="16"/>
      <c r="H194" s="16"/>
      <c r="I194" s="135">
        <v>287.2</v>
      </c>
      <c r="J194" s="16"/>
      <c r="K194" s="16"/>
      <c r="L194" s="4"/>
      <c r="M194" s="4"/>
      <c r="N194" s="18"/>
    </row>
    <row r="195" spans="1:14" ht="96.6" x14ac:dyDescent="0.3">
      <c r="A195" s="285"/>
      <c r="B195" s="175">
        <v>7</v>
      </c>
      <c r="C195" s="155" t="s">
        <v>648</v>
      </c>
      <c r="D195" s="175">
        <v>2022</v>
      </c>
      <c r="E195" s="175" t="s">
        <v>650</v>
      </c>
      <c r="F195" s="135">
        <v>20</v>
      </c>
      <c r="G195" s="135"/>
      <c r="H195" s="135"/>
      <c r="I195" s="135">
        <v>20</v>
      </c>
      <c r="J195" s="16"/>
      <c r="K195" s="16"/>
      <c r="L195" s="16" t="s">
        <v>655</v>
      </c>
      <c r="M195" s="16">
        <v>30</v>
      </c>
      <c r="N195" s="18"/>
    </row>
    <row r="196" spans="1:14" ht="66" customHeight="1" x14ac:dyDescent="0.3">
      <c r="A196" s="285"/>
      <c r="B196" s="175">
        <v>8</v>
      </c>
      <c r="C196" s="177" t="s">
        <v>689</v>
      </c>
      <c r="D196" s="175">
        <v>2022</v>
      </c>
      <c r="E196" s="175" t="s">
        <v>650</v>
      </c>
      <c r="F196" s="135">
        <v>198.8</v>
      </c>
      <c r="G196" s="135"/>
      <c r="H196" s="135"/>
      <c r="I196" s="135">
        <v>198.8</v>
      </c>
      <c r="J196" s="16"/>
      <c r="K196" s="16"/>
      <c r="L196" s="4"/>
      <c r="M196" s="4"/>
      <c r="N196" s="18"/>
    </row>
    <row r="197" spans="1:14" ht="55.2" x14ac:dyDescent="0.3">
      <c r="A197" s="285"/>
      <c r="B197" s="40">
        <v>9</v>
      </c>
      <c r="C197" s="155" t="s">
        <v>649</v>
      </c>
      <c r="D197" s="40">
        <v>2022</v>
      </c>
      <c r="E197" s="155" t="s">
        <v>650</v>
      </c>
      <c r="F197" s="135">
        <v>237</v>
      </c>
      <c r="G197" s="16"/>
      <c r="H197" s="16"/>
      <c r="I197" s="135">
        <v>237</v>
      </c>
      <c r="J197" s="16"/>
      <c r="K197" s="16"/>
      <c r="L197" s="4"/>
      <c r="M197" s="4"/>
      <c r="N197" s="18"/>
    </row>
    <row r="198" spans="1:14" ht="55.2" x14ac:dyDescent="0.3">
      <c r="A198" s="285"/>
      <c r="B198" s="40">
        <v>10</v>
      </c>
      <c r="C198" s="155" t="s">
        <v>690</v>
      </c>
      <c r="D198" s="40">
        <v>2022</v>
      </c>
      <c r="E198" s="155" t="s">
        <v>650</v>
      </c>
      <c r="F198" s="135">
        <v>212.4</v>
      </c>
      <c r="G198" s="16"/>
      <c r="H198" s="16"/>
      <c r="I198" s="135">
        <v>212.4</v>
      </c>
      <c r="J198" s="16"/>
      <c r="K198" s="16"/>
      <c r="L198" s="4"/>
      <c r="M198" s="4"/>
      <c r="N198" s="18"/>
    </row>
    <row r="199" spans="1:14" ht="59.4" customHeight="1" x14ac:dyDescent="0.3">
      <c r="A199" s="285"/>
      <c r="B199" s="40">
        <v>11</v>
      </c>
      <c r="C199" s="155" t="s">
        <v>691</v>
      </c>
      <c r="D199" s="40">
        <v>2022</v>
      </c>
      <c r="E199" s="155" t="s">
        <v>650</v>
      </c>
      <c r="F199" s="135">
        <v>237</v>
      </c>
      <c r="G199" s="16"/>
      <c r="H199" s="16"/>
      <c r="I199" s="135">
        <v>237</v>
      </c>
      <c r="J199" s="16"/>
      <c r="K199" s="16"/>
      <c r="L199" s="4"/>
      <c r="M199" s="4"/>
      <c r="N199" s="18"/>
    </row>
    <row r="200" spans="1:14" x14ac:dyDescent="0.3">
      <c r="A200" s="284"/>
      <c r="B200" s="200"/>
      <c r="C200" s="201" t="s">
        <v>5</v>
      </c>
      <c r="D200" s="200"/>
      <c r="E200" s="200"/>
      <c r="F200" s="149">
        <f>SUM(F189:F199)</f>
        <v>1508.5</v>
      </c>
      <c r="G200" s="149">
        <f>SUM(G189:G197)</f>
        <v>0</v>
      </c>
      <c r="H200" s="149">
        <f>SUM(H189:H197)</f>
        <v>0</v>
      </c>
      <c r="I200" s="149">
        <f>SUM(I189:I199)</f>
        <v>1394.5</v>
      </c>
      <c r="J200" s="149">
        <f>SUM(J189:J197)</f>
        <v>114</v>
      </c>
      <c r="K200" s="149">
        <f>SUM(K189:K197)</f>
        <v>0</v>
      </c>
      <c r="L200" s="4"/>
      <c r="M200" s="4"/>
    </row>
    <row r="201" spans="1:14" x14ac:dyDescent="0.3">
      <c r="A201" s="241"/>
      <c r="B201" s="242"/>
      <c r="C201" s="242"/>
      <c r="D201" s="242"/>
      <c r="E201" s="242"/>
      <c r="F201" s="242"/>
      <c r="G201" s="242"/>
      <c r="H201" s="242"/>
      <c r="I201" s="242"/>
      <c r="J201" s="242"/>
      <c r="K201" s="242"/>
      <c r="L201" s="242"/>
      <c r="M201" s="243"/>
    </row>
    <row r="202" spans="1:14" ht="13.8" customHeight="1" x14ac:dyDescent="0.3">
      <c r="A202" s="229" t="s">
        <v>669</v>
      </c>
      <c r="B202" s="230"/>
      <c r="C202" s="230"/>
      <c r="D202" s="230"/>
      <c r="E202" s="230"/>
      <c r="F202" s="230"/>
      <c r="G202" s="230"/>
      <c r="H202" s="230"/>
      <c r="I202" s="230"/>
      <c r="J202" s="230"/>
      <c r="K202" s="230"/>
      <c r="L202" s="230"/>
      <c r="M202" s="231"/>
    </row>
    <row r="203" spans="1:14" ht="69" x14ac:dyDescent="0.3">
      <c r="A203" s="236" t="s">
        <v>212</v>
      </c>
      <c r="B203" s="40">
        <v>1</v>
      </c>
      <c r="C203" s="45" t="s">
        <v>213</v>
      </c>
      <c r="D203" s="79" t="s">
        <v>214</v>
      </c>
      <c r="E203" s="57" t="s">
        <v>68</v>
      </c>
      <c r="F203" s="80">
        <v>1</v>
      </c>
      <c r="G203" s="80"/>
      <c r="H203" s="80"/>
      <c r="I203" s="80">
        <v>1</v>
      </c>
      <c r="J203" s="80"/>
      <c r="K203" s="80"/>
      <c r="L203" s="23" t="s">
        <v>215</v>
      </c>
      <c r="M203" s="23">
        <v>650</v>
      </c>
    </row>
    <row r="204" spans="1:14" ht="55.2" x14ac:dyDescent="0.3">
      <c r="A204" s="251"/>
      <c r="B204" s="40">
        <v>2</v>
      </c>
      <c r="C204" s="81" t="s">
        <v>216</v>
      </c>
      <c r="D204" s="59">
        <v>2022</v>
      </c>
      <c r="E204" s="57" t="s">
        <v>68</v>
      </c>
      <c r="F204" s="82">
        <v>2.5</v>
      </c>
      <c r="G204" s="82"/>
      <c r="H204" s="82"/>
      <c r="I204" s="83">
        <v>2.5</v>
      </c>
      <c r="J204" s="82"/>
      <c r="K204" s="82"/>
      <c r="L204" s="84" t="s">
        <v>217</v>
      </c>
      <c r="M204" s="82">
        <v>50</v>
      </c>
    </row>
    <row r="205" spans="1:14" ht="82.8" x14ac:dyDescent="0.3">
      <c r="A205" s="294" t="s">
        <v>218</v>
      </c>
      <c r="B205" s="85">
        <v>3</v>
      </c>
      <c r="C205" s="86" t="s">
        <v>219</v>
      </c>
      <c r="D205" s="40">
        <v>2022</v>
      </c>
      <c r="E205" s="57" t="s">
        <v>68</v>
      </c>
      <c r="F205" s="87">
        <v>5</v>
      </c>
      <c r="G205" s="87"/>
      <c r="H205" s="87"/>
      <c r="I205" s="87">
        <v>5</v>
      </c>
      <c r="J205" s="87"/>
      <c r="K205" s="87"/>
      <c r="L205" s="80" t="s">
        <v>220</v>
      </c>
      <c r="M205" s="88" t="s">
        <v>221</v>
      </c>
    </row>
    <row r="206" spans="1:14" ht="165.6" x14ac:dyDescent="0.3">
      <c r="A206" s="295"/>
      <c r="B206" s="85">
        <v>4</v>
      </c>
      <c r="C206" s="86" t="s">
        <v>222</v>
      </c>
      <c r="D206" s="40">
        <v>2022</v>
      </c>
      <c r="E206" s="57" t="s">
        <v>68</v>
      </c>
      <c r="F206" s="87">
        <v>50</v>
      </c>
      <c r="G206" s="87"/>
      <c r="H206" s="87"/>
      <c r="I206" s="87">
        <v>5</v>
      </c>
      <c r="J206" s="87"/>
      <c r="K206" s="87">
        <v>45</v>
      </c>
      <c r="L206" s="80" t="s">
        <v>223</v>
      </c>
      <c r="M206" s="44">
        <v>1</v>
      </c>
    </row>
    <row r="207" spans="1:14" ht="69" customHeight="1" x14ac:dyDescent="0.3">
      <c r="A207" s="295"/>
      <c r="B207" s="89">
        <v>5</v>
      </c>
      <c r="C207" s="138" t="s">
        <v>224</v>
      </c>
      <c r="D207" s="40">
        <v>2022</v>
      </c>
      <c r="E207" s="57" t="s">
        <v>68</v>
      </c>
      <c r="F207" s="87" t="s">
        <v>225</v>
      </c>
      <c r="G207" s="87"/>
      <c r="H207" s="87"/>
      <c r="I207" s="87" t="s">
        <v>225</v>
      </c>
      <c r="J207" s="87"/>
      <c r="K207" s="87"/>
      <c r="L207" s="80" t="s">
        <v>226</v>
      </c>
      <c r="M207" s="44">
        <v>10</v>
      </c>
    </row>
    <row r="208" spans="1:14" ht="46.8" x14ac:dyDescent="0.3">
      <c r="A208" s="295"/>
      <c r="B208" s="85">
        <v>6</v>
      </c>
      <c r="C208" s="90" t="s">
        <v>227</v>
      </c>
      <c r="D208" s="40">
        <v>2022</v>
      </c>
      <c r="E208" s="57" t="s">
        <v>68</v>
      </c>
      <c r="F208" s="87">
        <v>10</v>
      </c>
      <c r="G208" s="87"/>
      <c r="H208" s="87"/>
      <c r="I208" s="87">
        <v>10</v>
      </c>
      <c r="J208" s="87"/>
      <c r="K208" s="87"/>
      <c r="L208" s="80" t="s">
        <v>61</v>
      </c>
      <c r="M208" s="44">
        <v>3</v>
      </c>
    </row>
    <row r="209" spans="1:13" ht="69" x14ac:dyDescent="0.3">
      <c r="A209" s="295"/>
      <c r="B209" s="89">
        <v>7</v>
      </c>
      <c r="C209" s="138" t="s">
        <v>228</v>
      </c>
      <c r="D209" s="40">
        <v>2022</v>
      </c>
      <c r="E209" s="57" t="s">
        <v>68</v>
      </c>
      <c r="F209" s="87">
        <v>8</v>
      </c>
      <c r="G209" s="87"/>
      <c r="H209" s="44"/>
      <c r="I209" s="87">
        <v>8</v>
      </c>
      <c r="J209" s="87"/>
      <c r="K209" s="87"/>
      <c r="L209" s="80" t="s">
        <v>229</v>
      </c>
      <c r="M209" s="44">
        <v>6</v>
      </c>
    </row>
    <row r="210" spans="1:13" ht="69" x14ac:dyDescent="0.3">
      <c r="A210" s="296"/>
      <c r="B210" s="89">
        <v>8</v>
      </c>
      <c r="C210" s="139" t="s">
        <v>230</v>
      </c>
      <c r="D210" s="71">
        <v>2022</v>
      </c>
      <c r="E210" s="91" t="s">
        <v>68</v>
      </c>
      <c r="F210" s="92">
        <v>3344.7</v>
      </c>
      <c r="G210" s="92"/>
      <c r="H210" s="92"/>
      <c r="I210" s="92">
        <v>3344.7</v>
      </c>
      <c r="J210" s="92"/>
      <c r="K210" s="92"/>
      <c r="L210" s="93" t="s">
        <v>231</v>
      </c>
      <c r="M210" s="94">
        <v>1</v>
      </c>
    </row>
    <row r="211" spans="1:13" ht="15.6" x14ac:dyDescent="0.25">
      <c r="A211" s="95"/>
      <c r="B211" s="95"/>
      <c r="C211" s="140" t="s">
        <v>327</v>
      </c>
      <c r="D211" s="96"/>
      <c r="E211" s="96"/>
      <c r="F211" s="97">
        <f>SUM(F203:F210)</f>
        <v>3421.2</v>
      </c>
      <c r="G211" s="98"/>
      <c r="H211" s="98"/>
      <c r="I211" s="97">
        <f>SUM(I203:I210)</f>
        <v>3376.2</v>
      </c>
      <c r="J211" s="98"/>
      <c r="K211" s="97">
        <v>45</v>
      </c>
      <c r="L211" s="99"/>
      <c r="M211" s="96"/>
    </row>
    <row r="212" spans="1:13" x14ac:dyDescent="0.3">
      <c r="A212" s="241"/>
      <c r="B212" s="242"/>
      <c r="C212" s="242"/>
      <c r="D212" s="242"/>
      <c r="E212" s="242"/>
      <c r="F212" s="242"/>
      <c r="G212" s="242"/>
      <c r="H212" s="242"/>
      <c r="I212" s="242"/>
      <c r="J212" s="242"/>
      <c r="K212" s="242"/>
      <c r="L212" s="242"/>
      <c r="M212" s="243"/>
    </row>
    <row r="213" spans="1:13" x14ac:dyDescent="0.3">
      <c r="A213" s="229" t="s">
        <v>670</v>
      </c>
      <c r="B213" s="230"/>
      <c r="C213" s="230"/>
      <c r="D213" s="230"/>
      <c r="E213" s="230"/>
      <c r="F213" s="230"/>
      <c r="G213" s="230"/>
      <c r="H213" s="230"/>
      <c r="I213" s="230"/>
      <c r="J213" s="230"/>
      <c r="K213" s="230"/>
      <c r="L213" s="230"/>
      <c r="M213" s="231"/>
    </row>
    <row r="214" spans="1:13" ht="82.8" x14ac:dyDescent="0.3">
      <c r="A214" s="283" t="s">
        <v>386</v>
      </c>
      <c r="B214" s="16">
        <v>1</v>
      </c>
      <c r="C214" s="14" t="s">
        <v>378</v>
      </c>
      <c r="D214" s="16">
        <v>2022</v>
      </c>
      <c r="E214" s="16" t="s">
        <v>68</v>
      </c>
      <c r="F214" s="135">
        <v>10</v>
      </c>
      <c r="G214" s="135"/>
      <c r="H214" s="135"/>
      <c r="I214" s="135">
        <v>10</v>
      </c>
      <c r="J214" s="135"/>
      <c r="K214" s="135"/>
      <c r="L214" s="16" t="s">
        <v>379</v>
      </c>
      <c r="M214" s="16">
        <v>1</v>
      </c>
    </row>
    <row r="215" spans="1:13" ht="82.8" x14ac:dyDescent="0.3">
      <c r="A215" s="285"/>
      <c r="B215" s="16">
        <v>2</v>
      </c>
      <c r="C215" s="14" t="s">
        <v>380</v>
      </c>
      <c r="D215" s="16">
        <v>2022</v>
      </c>
      <c r="E215" s="16" t="s">
        <v>68</v>
      </c>
      <c r="F215" s="135">
        <v>20</v>
      </c>
      <c r="G215" s="135"/>
      <c r="H215" s="135"/>
      <c r="I215" s="135"/>
      <c r="J215" s="135"/>
      <c r="K215" s="135">
        <v>20</v>
      </c>
      <c r="L215" s="16" t="s">
        <v>381</v>
      </c>
      <c r="M215" s="16"/>
    </row>
    <row r="216" spans="1:13" ht="27.6" x14ac:dyDescent="0.3">
      <c r="A216" s="285"/>
      <c r="B216" s="16">
        <v>3</v>
      </c>
      <c r="C216" s="14" t="s">
        <v>382</v>
      </c>
      <c r="D216" s="16">
        <v>2022</v>
      </c>
      <c r="E216" s="16" t="s">
        <v>68</v>
      </c>
      <c r="F216" s="135">
        <v>50</v>
      </c>
      <c r="G216" s="135"/>
      <c r="H216" s="135"/>
      <c r="I216" s="135">
        <v>50</v>
      </c>
      <c r="J216" s="135"/>
      <c r="K216" s="135"/>
      <c r="L216" s="16" t="s">
        <v>383</v>
      </c>
      <c r="M216" s="16">
        <v>1</v>
      </c>
    </row>
    <row r="217" spans="1:13" ht="82.8" x14ac:dyDescent="0.3">
      <c r="A217" s="285"/>
      <c r="B217" s="16">
        <v>4</v>
      </c>
      <c r="C217" s="14" t="s">
        <v>384</v>
      </c>
      <c r="D217" s="16">
        <v>2022</v>
      </c>
      <c r="E217" s="16" t="s">
        <v>68</v>
      </c>
      <c r="F217" s="135">
        <v>3</v>
      </c>
      <c r="G217" s="135"/>
      <c r="H217" s="135"/>
      <c r="I217" s="135"/>
      <c r="J217" s="135"/>
      <c r="K217" s="135">
        <v>3</v>
      </c>
      <c r="L217" s="16" t="s">
        <v>385</v>
      </c>
      <c r="M217" s="16"/>
    </row>
    <row r="218" spans="1:13" ht="69" x14ac:dyDescent="0.3">
      <c r="A218" s="285"/>
      <c r="B218" s="16">
        <v>5</v>
      </c>
      <c r="C218" s="14" t="s">
        <v>387</v>
      </c>
      <c r="D218" s="16">
        <v>2022</v>
      </c>
      <c r="E218" s="16" t="s">
        <v>68</v>
      </c>
      <c r="F218" s="135">
        <v>50</v>
      </c>
      <c r="G218" s="135"/>
      <c r="H218" s="135"/>
      <c r="I218" s="135">
        <v>50</v>
      </c>
      <c r="J218" s="135"/>
      <c r="K218" s="135"/>
      <c r="L218" s="16" t="s">
        <v>406</v>
      </c>
      <c r="M218" s="16">
        <v>3</v>
      </c>
    </row>
    <row r="219" spans="1:13" ht="82.8" x14ac:dyDescent="0.3">
      <c r="A219" s="285"/>
      <c r="B219" s="16">
        <v>6</v>
      </c>
      <c r="C219" s="14" t="s">
        <v>388</v>
      </c>
      <c r="D219" s="16">
        <v>2022</v>
      </c>
      <c r="E219" s="16" t="s">
        <v>68</v>
      </c>
      <c r="F219" s="135">
        <v>5</v>
      </c>
      <c r="G219" s="135"/>
      <c r="H219" s="135"/>
      <c r="I219" s="135">
        <v>5</v>
      </c>
      <c r="J219" s="135"/>
      <c r="K219" s="135"/>
      <c r="L219" s="16" t="s">
        <v>389</v>
      </c>
      <c r="M219" s="16">
        <v>10</v>
      </c>
    </row>
    <row r="220" spans="1:13" ht="41.4" x14ac:dyDescent="0.3">
      <c r="A220" s="285"/>
      <c r="B220" s="16">
        <v>7</v>
      </c>
      <c r="C220" s="14" t="s">
        <v>390</v>
      </c>
      <c r="D220" s="16">
        <v>2022</v>
      </c>
      <c r="E220" s="16" t="s">
        <v>68</v>
      </c>
      <c r="F220" s="135">
        <v>5</v>
      </c>
      <c r="G220" s="135"/>
      <c r="H220" s="135"/>
      <c r="I220" s="135">
        <v>5</v>
      </c>
      <c r="J220" s="135"/>
      <c r="K220" s="135"/>
      <c r="L220" s="16" t="s">
        <v>391</v>
      </c>
      <c r="M220" s="16">
        <v>1</v>
      </c>
    </row>
    <row r="221" spans="1:13" ht="32.4" customHeight="1" x14ac:dyDescent="0.3">
      <c r="A221" s="285"/>
      <c r="B221" s="16">
        <v>8</v>
      </c>
      <c r="C221" s="14" t="s">
        <v>392</v>
      </c>
      <c r="D221" s="16">
        <v>2022</v>
      </c>
      <c r="E221" s="16" t="s">
        <v>68</v>
      </c>
      <c r="F221" s="135">
        <v>20</v>
      </c>
      <c r="G221" s="135"/>
      <c r="H221" s="135"/>
      <c r="I221" s="135">
        <v>20</v>
      </c>
      <c r="J221" s="135"/>
      <c r="K221" s="135"/>
      <c r="L221" s="16" t="s">
        <v>393</v>
      </c>
      <c r="M221" s="16">
        <v>1</v>
      </c>
    </row>
    <row r="222" spans="1:13" ht="87" customHeight="1" x14ac:dyDescent="0.3">
      <c r="A222" s="285"/>
      <c r="B222" s="16">
        <v>9</v>
      </c>
      <c r="C222" s="14" t="s">
        <v>692</v>
      </c>
      <c r="D222" s="16">
        <v>2022</v>
      </c>
      <c r="E222" s="16" t="s">
        <v>68</v>
      </c>
      <c r="F222" s="135">
        <v>13</v>
      </c>
      <c r="G222" s="135"/>
      <c r="H222" s="135"/>
      <c r="I222" s="135">
        <v>8</v>
      </c>
      <c r="J222" s="135"/>
      <c r="K222" s="135">
        <v>5</v>
      </c>
      <c r="L222" s="16" t="s">
        <v>244</v>
      </c>
      <c r="M222" s="16">
        <v>4</v>
      </c>
    </row>
    <row r="223" spans="1:13" ht="69" x14ac:dyDescent="0.3">
      <c r="A223" s="285"/>
      <c r="B223" s="16">
        <v>11</v>
      </c>
      <c r="C223" s="14" t="s">
        <v>394</v>
      </c>
      <c r="D223" s="16">
        <v>2022</v>
      </c>
      <c r="E223" s="16" t="s">
        <v>68</v>
      </c>
      <c r="F223" s="135">
        <v>5</v>
      </c>
      <c r="G223" s="135"/>
      <c r="H223" s="135"/>
      <c r="I223" s="135">
        <v>5</v>
      </c>
      <c r="J223" s="135"/>
      <c r="K223" s="135"/>
      <c r="L223" s="16" t="s">
        <v>389</v>
      </c>
      <c r="M223" s="16">
        <v>20</v>
      </c>
    </row>
    <row r="224" spans="1:13" ht="110.4" x14ac:dyDescent="0.3">
      <c r="A224" s="285"/>
      <c r="B224" s="16">
        <v>12</v>
      </c>
      <c r="C224" s="14" t="s">
        <v>395</v>
      </c>
      <c r="D224" s="16">
        <v>2022</v>
      </c>
      <c r="E224" s="16" t="s">
        <v>68</v>
      </c>
      <c r="F224" s="135">
        <v>100</v>
      </c>
      <c r="G224" s="135"/>
      <c r="H224" s="135"/>
      <c r="I224" s="135">
        <v>70</v>
      </c>
      <c r="J224" s="135"/>
      <c r="K224" s="135">
        <v>30</v>
      </c>
      <c r="L224" s="16" t="s">
        <v>396</v>
      </c>
      <c r="M224" s="16">
        <v>3000</v>
      </c>
    </row>
    <row r="225" spans="1:13" ht="55.2" x14ac:dyDescent="0.3">
      <c r="A225" s="285"/>
      <c r="B225" s="16">
        <v>13</v>
      </c>
      <c r="C225" s="14" t="s">
        <v>677</v>
      </c>
      <c r="D225" s="16">
        <v>2022</v>
      </c>
      <c r="E225" s="16" t="s">
        <v>68</v>
      </c>
      <c r="F225" s="135">
        <v>5</v>
      </c>
      <c r="G225" s="135"/>
      <c r="H225" s="135"/>
      <c r="I225" s="135">
        <v>5</v>
      </c>
      <c r="J225" s="135"/>
      <c r="K225" s="135"/>
      <c r="L225" s="16" t="s">
        <v>397</v>
      </c>
      <c r="M225" s="16">
        <v>1</v>
      </c>
    </row>
    <row r="226" spans="1:13" ht="41.4" x14ac:dyDescent="0.3">
      <c r="A226" s="285"/>
      <c r="B226" s="16">
        <v>14</v>
      </c>
      <c r="C226" s="14" t="s">
        <v>398</v>
      </c>
      <c r="D226" s="16">
        <v>2022</v>
      </c>
      <c r="E226" s="16" t="s">
        <v>68</v>
      </c>
      <c r="F226" s="135">
        <v>20</v>
      </c>
      <c r="G226" s="135"/>
      <c r="H226" s="135"/>
      <c r="I226" s="135"/>
      <c r="J226" s="135"/>
      <c r="K226" s="135">
        <v>20</v>
      </c>
      <c r="L226" s="16" t="s">
        <v>399</v>
      </c>
      <c r="M226" s="16">
        <v>20</v>
      </c>
    </row>
    <row r="227" spans="1:13" ht="55.2" x14ac:dyDescent="0.3">
      <c r="A227" s="285"/>
      <c r="B227" s="16">
        <v>15</v>
      </c>
      <c r="C227" s="14" t="s">
        <v>400</v>
      </c>
      <c r="D227" s="16">
        <v>2022</v>
      </c>
      <c r="E227" s="16" t="s">
        <v>68</v>
      </c>
      <c r="F227" s="135">
        <v>10</v>
      </c>
      <c r="G227" s="135"/>
      <c r="H227" s="135"/>
      <c r="I227" s="135">
        <v>10</v>
      </c>
      <c r="J227" s="135"/>
      <c r="K227" s="135"/>
      <c r="L227" s="16" t="s">
        <v>401</v>
      </c>
      <c r="M227" s="16">
        <v>122</v>
      </c>
    </row>
    <row r="228" spans="1:13" ht="110.4" x14ac:dyDescent="0.3">
      <c r="A228" s="284"/>
      <c r="B228" s="16">
        <v>16</v>
      </c>
      <c r="C228" s="14" t="s">
        <v>405</v>
      </c>
      <c r="D228" s="16">
        <v>2022</v>
      </c>
      <c r="E228" s="16" t="s">
        <v>68</v>
      </c>
      <c r="F228" s="135">
        <v>30</v>
      </c>
      <c r="G228" s="135"/>
      <c r="H228" s="135"/>
      <c r="I228" s="135"/>
      <c r="J228" s="135"/>
      <c r="K228" s="135">
        <v>30</v>
      </c>
      <c r="L228" s="16" t="s">
        <v>402</v>
      </c>
      <c r="M228" s="16" t="s">
        <v>407</v>
      </c>
    </row>
    <row r="229" spans="1:13" ht="27.6" x14ac:dyDescent="0.3">
      <c r="A229" s="4"/>
      <c r="B229" s="16">
        <v>17</v>
      </c>
      <c r="C229" s="14" t="s">
        <v>403</v>
      </c>
      <c r="D229" s="16">
        <v>2022</v>
      </c>
      <c r="E229" s="16" t="s">
        <v>68</v>
      </c>
      <c r="F229" s="135">
        <v>20</v>
      </c>
      <c r="G229" s="135"/>
      <c r="H229" s="135"/>
      <c r="I229" s="135"/>
      <c r="J229" s="135"/>
      <c r="K229" s="135">
        <v>20</v>
      </c>
      <c r="L229" s="16" t="s">
        <v>404</v>
      </c>
      <c r="M229" s="16">
        <v>1</v>
      </c>
    </row>
    <row r="230" spans="1:13" x14ac:dyDescent="0.3">
      <c r="A230" s="14"/>
      <c r="B230" s="4"/>
      <c r="C230" s="3" t="s">
        <v>5</v>
      </c>
      <c r="D230" s="4"/>
      <c r="E230" s="7"/>
      <c r="F230" s="5">
        <f t="shared" ref="F230:K230" si="9">SUM(F214:F229)</f>
        <v>366</v>
      </c>
      <c r="G230" s="5">
        <f t="shared" si="9"/>
        <v>0</v>
      </c>
      <c r="H230" s="5">
        <f t="shared" si="9"/>
        <v>0</v>
      </c>
      <c r="I230" s="5">
        <f t="shared" si="9"/>
        <v>238</v>
      </c>
      <c r="J230" s="5">
        <f t="shared" si="9"/>
        <v>0</v>
      </c>
      <c r="K230" s="5">
        <f t="shared" si="9"/>
        <v>128</v>
      </c>
      <c r="L230" s="3"/>
      <c r="M230" s="16"/>
    </row>
    <row r="231" spans="1:13" x14ac:dyDescent="0.3">
      <c r="A231" s="289" t="s">
        <v>64</v>
      </c>
      <c r="B231" s="242"/>
      <c r="C231" s="242"/>
      <c r="D231" s="242"/>
      <c r="E231" s="242"/>
      <c r="F231" s="242"/>
      <c r="G231" s="242"/>
      <c r="H231" s="242"/>
      <c r="I231" s="242"/>
      <c r="J231" s="242"/>
      <c r="K231" s="242"/>
      <c r="L231" s="242"/>
      <c r="M231" s="243"/>
    </row>
    <row r="232" spans="1:13" x14ac:dyDescent="0.3">
      <c r="A232" s="229" t="s">
        <v>408</v>
      </c>
      <c r="B232" s="230"/>
      <c r="C232" s="230"/>
      <c r="D232" s="230"/>
      <c r="E232" s="230"/>
      <c r="F232" s="230"/>
      <c r="G232" s="230"/>
      <c r="H232" s="230"/>
      <c r="I232" s="230"/>
      <c r="J232" s="230"/>
      <c r="K232" s="230"/>
      <c r="L232" s="230"/>
      <c r="M232" s="231"/>
    </row>
    <row r="233" spans="1:13" ht="82.8" x14ac:dyDescent="0.3">
      <c r="A233" s="252" t="s">
        <v>537</v>
      </c>
      <c r="B233" s="40">
        <v>1</v>
      </c>
      <c r="C233" s="41" t="s">
        <v>538</v>
      </c>
      <c r="D233" s="40">
        <v>2022</v>
      </c>
      <c r="E233" s="40" t="s">
        <v>68</v>
      </c>
      <c r="F233" s="62">
        <v>90</v>
      </c>
      <c r="G233" s="40">
        <v>0</v>
      </c>
      <c r="H233" s="57" t="s">
        <v>539</v>
      </c>
      <c r="I233" s="62">
        <v>10</v>
      </c>
      <c r="J233" s="40">
        <v>0</v>
      </c>
      <c r="K233" s="62">
        <v>80</v>
      </c>
      <c r="L233" s="40" t="s">
        <v>540</v>
      </c>
      <c r="M233" s="40">
        <v>1</v>
      </c>
    </row>
    <row r="234" spans="1:13" ht="41.4" x14ac:dyDescent="0.3">
      <c r="A234" s="255"/>
      <c r="B234" s="40">
        <v>2</v>
      </c>
      <c r="C234" s="41" t="s">
        <v>541</v>
      </c>
      <c r="D234" s="40">
        <v>2022</v>
      </c>
      <c r="E234" s="40" t="s">
        <v>68</v>
      </c>
      <c r="F234" s="57">
        <v>30</v>
      </c>
      <c r="G234" s="57">
        <v>0</v>
      </c>
      <c r="H234" s="40">
        <v>0</v>
      </c>
      <c r="I234" s="62">
        <v>20</v>
      </c>
      <c r="J234" s="62">
        <v>0</v>
      </c>
      <c r="K234" s="62">
        <v>10</v>
      </c>
      <c r="L234" s="40" t="s">
        <v>542</v>
      </c>
      <c r="M234" s="40">
        <v>11</v>
      </c>
    </row>
    <row r="235" spans="1:13" ht="96.6" x14ac:dyDescent="0.3">
      <c r="A235" s="255"/>
      <c r="B235" s="40">
        <v>3</v>
      </c>
      <c r="C235" s="41" t="s">
        <v>543</v>
      </c>
      <c r="D235" s="40">
        <v>2022</v>
      </c>
      <c r="E235" s="79" t="s">
        <v>68</v>
      </c>
      <c r="F235" s="57">
        <v>6</v>
      </c>
      <c r="G235" s="57">
        <v>0</v>
      </c>
      <c r="H235" s="57">
        <v>0</v>
      </c>
      <c r="I235" s="57">
        <v>2</v>
      </c>
      <c r="J235" s="57">
        <v>0</v>
      </c>
      <c r="K235" s="62">
        <v>4</v>
      </c>
      <c r="L235" s="40" t="s">
        <v>544</v>
      </c>
      <c r="M235" s="40">
        <v>100</v>
      </c>
    </row>
    <row r="236" spans="1:13" ht="82.8" x14ac:dyDescent="0.3">
      <c r="A236" s="255"/>
      <c r="B236" s="121">
        <v>4</v>
      </c>
      <c r="C236" s="122" t="s">
        <v>545</v>
      </c>
      <c r="D236" s="40">
        <v>2022</v>
      </c>
      <c r="E236" s="40" t="s">
        <v>68</v>
      </c>
      <c r="F236" s="131">
        <v>5</v>
      </c>
      <c r="G236" s="131">
        <v>0</v>
      </c>
      <c r="H236" s="131">
        <v>0</v>
      </c>
      <c r="I236" s="131">
        <v>0</v>
      </c>
      <c r="J236" s="131">
        <v>0</v>
      </c>
      <c r="K236" s="131">
        <v>5</v>
      </c>
      <c r="L236" s="40" t="s">
        <v>546</v>
      </c>
      <c r="M236" s="121">
        <v>5</v>
      </c>
    </row>
    <row r="237" spans="1:13" ht="27.6" x14ac:dyDescent="0.3">
      <c r="A237" s="255"/>
      <c r="B237" s="121">
        <v>5</v>
      </c>
      <c r="C237" s="122" t="s">
        <v>547</v>
      </c>
      <c r="D237" s="40">
        <v>2022</v>
      </c>
      <c r="E237" s="40" t="s">
        <v>68</v>
      </c>
      <c r="F237" s="131">
        <v>50</v>
      </c>
      <c r="G237" s="131">
        <v>0</v>
      </c>
      <c r="H237" s="131">
        <v>0</v>
      </c>
      <c r="I237" s="131">
        <v>50</v>
      </c>
      <c r="J237" s="131">
        <v>0</v>
      </c>
      <c r="K237" s="131">
        <v>0</v>
      </c>
      <c r="L237" s="40" t="s">
        <v>548</v>
      </c>
      <c r="M237" s="121">
        <v>100</v>
      </c>
    </row>
    <row r="238" spans="1:13" ht="27.6" x14ac:dyDescent="0.3">
      <c r="A238" s="255"/>
      <c r="B238" s="40">
        <v>6</v>
      </c>
      <c r="C238" s="41" t="s">
        <v>549</v>
      </c>
      <c r="D238" s="40">
        <v>2022</v>
      </c>
      <c r="E238" s="40" t="s">
        <v>68</v>
      </c>
      <c r="F238" s="57">
        <v>40</v>
      </c>
      <c r="G238" s="57">
        <v>0</v>
      </c>
      <c r="H238" s="57">
        <v>0</v>
      </c>
      <c r="I238" s="57">
        <v>0</v>
      </c>
      <c r="J238" s="57">
        <v>0</v>
      </c>
      <c r="K238" s="57">
        <v>40</v>
      </c>
      <c r="L238" s="40" t="s">
        <v>550</v>
      </c>
      <c r="M238" s="40">
        <v>2</v>
      </c>
    </row>
    <row r="239" spans="1:13" ht="165.6" x14ac:dyDescent="0.3">
      <c r="A239" s="256"/>
      <c r="B239" s="40">
        <v>7</v>
      </c>
      <c r="C239" s="41" t="s">
        <v>551</v>
      </c>
      <c r="D239" s="40">
        <v>2022</v>
      </c>
      <c r="E239" s="41" t="s">
        <v>552</v>
      </c>
      <c r="F239" s="57">
        <v>20</v>
      </c>
      <c r="G239" s="57">
        <v>0</v>
      </c>
      <c r="H239" s="57">
        <v>0</v>
      </c>
      <c r="I239" s="57">
        <v>20</v>
      </c>
      <c r="J239" s="57">
        <v>0</v>
      </c>
      <c r="K239" s="57">
        <v>0</v>
      </c>
      <c r="L239" s="40" t="s">
        <v>553</v>
      </c>
      <c r="M239" s="40">
        <v>1</v>
      </c>
    </row>
    <row r="240" spans="1:13" ht="82.8" x14ac:dyDescent="0.3">
      <c r="A240" s="251"/>
      <c r="B240" s="40">
        <v>8</v>
      </c>
      <c r="C240" s="45" t="s">
        <v>586</v>
      </c>
      <c r="D240" s="40">
        <v>2022</v>
      </c>
      <c r="E240" s="155" t="s">
        <v>68</v>
      </c>
      <c r="F240" s="57">
        <v>30</v>
      </c>
      <c r="G240" s="57"/>
      <c r="H240" s="57"/>
      <c r="I240" s="57">
        <v>30</v>
      </c>
      <c r="J240" s="57"/>
      <c r="K240" s="57"/>
      <c r="L240" s="40" t="s">
        <v>587</v>
      </c>
      <c r="M240" s="40">
        <v>1000</v>
      </c>
    </row>
    <row r="241" spans="1:14" ht="96.6" x14ac:dyDescent="0.3">
      <c r="A241" s="251"/>
      <c r="B241" s="40">
        <v>9</v>
      </c>
      <c r="C241" s="45" t="s">
        <v>588</v>
      </c>
      <c r="D241" s="40">
        <v>2022</v>
      </c>
      <c r="E241" s="155" t="s">
        <v>68</v>
      </c>
      <c r="F241" s="57">
        <v>38</v>
      </c>
      <c r="G241" s="57"/>
      <c r="H241" s="57"/>
      <c r="I241" s="57">
        <v>38</v>
      </c>
      <c r="J241" s="57"/>
      <c r="K241" s="57"/>
      <c r="L241" s="40" t="s">
        <v>589</v>
      </c>
      <c r="M241" s="40">
        <v>32</v>
      </c>
      <c r="N241" s="18"/>
    </row>
    <row r="242" spans="1:14" ht="69" x14ac:dyDescent="0.3">
      <c r="A242" s="237"/>
      <c r="B242" s="40">
        <v>10</v>
      </c>
      <c r="C242" s="45" t="s">
        <v>590</v>
      </c>
      <c r="D242" s="40">
        <v>2022</v>
      </c>
      <c r="E242" s="155" t="s">
        <v>68</v>
      </c>
      <c r="F242" s="57">
        <v>12</v>
      </c>
      <c r="G242" s="57"/>
      <c r="H242" s="57"/>
      <c r="I242" s="57">
        <v>12</v>
      </c>
      <c r="J242" s="57"/>
      <c r="K242" s="57"/>
      <c r="L242" s="40" t="s">
        <v>217</v>
      </c>
      <c r="M242" s="40">
        <v>1</v>
      </c>
      <c r="N242" s="18"/>
    </row>
    <row r="243" spans="1:14" ht="69" x14ac:dyDescent="0.3">
      <c r="A243" s="122" t="s">
        <v>554</v>
      </c>
      <c r="B243" s="40">
        <v>11</v>
      </c>
      <c r="C243" s="155" t="s">
        <v>555</v>
      </c>
      <c r="D243" s="40">
        <v>2022</v>
      </c>
      <c r="E243" s="40" t="s">
        <v>68</v>
      </c>
      <c r="F243" s="57">
        <v>30</v>
      </c>
      <c r="G243" s="57">
        <v>0</v>
      </c>
      <c r="H243" s="57">
        <v>0</v>
      </c>
      <c r="I243" s="57">
        <v>30</v>
      </c>
      <c r="J243" s="57">
        <v>0</v>
      </c>
      <c r="K243" s="57">
        <v>0</v>
      </c>
      <c r="L243" s="40" t="s">
        <v>556</v>
      </c>
      <c r="M243" s="40" t="s">
        <v>557</v>
      </c>
    </row>
    <row r="244" spans="1:14" ht="138" x14ac:dyDescent="0.3">
      <c r="A244" s="215"/>
      <c r="B244" s="40">
        <v>12</v>
      </c>
      <c r="C244" s="215" t="s">
        <v>680</v>
      </c>
      <c r="D244" s="40">
        <v>2022</v>
      </c>
      <c r="E244" s="40" t="s">
        <v>68</v>
      </c>
      <c r="F244" s="57">
        <v>20</v>
      </c>
      <c r="G244" s="57"/>
      <c r="H244" s="57"/>
      <c r="I244" s="57">
        <v>20</v>
      </c>
      <c r="J244" s="57"/>
      <c r="K244" s="57"/>
      <c r="L244" s="40" t="s">
        <v>681</v>
      </c>
      <c r="M244" s="40" t="s">
        <v>682</v>
      </c>
      <c r="N244" s="18"/>
    </row>
    <row r="245" spans="1:14" ht="78" customHeight="1" x14ac:dyDescent="0.3">
      <c r="A245" s="219" t="s">
        <v>695</v>
      </c>
      <c r="B245" s="40">
        <v>13</v>
      </c>
      <c r="C245" s="220" t="s">
        <v>696</v>
      </c>
      <c r="D245" s="40">
        <v>2022</v>
      </c>
      <c r="E245" s="40" t="s">
        <v>68</v>
      </c>
      <c r="F245" s="57">
        <v>66</v>
      </c>
      <c r="G245" s="57"/>
      <c r="H245" s="57"/>
      <c r="I245" s="57">
        <v>66</v>
      </c>
      <c r="J245" s="57"/>
      <c r="K245" s="57"/>
      <c r="L245" s="40" t="s">
        <v>697</v>
      </c>
      <c r="M245" s="40" t="s">
        <v>430</v>
      </c>
    </row>
    <row r="246" spans="1:14" ht="89.4" customHeight="1" x14ac:dyDescent="0.3">
      <c r="A246" s="214" t="s">
        <v>676</v>
      </c>
      <c r="B246" s="40">
        <v>14</v>
      </c>
      <c r="C246" s="214" t="s">
        <v>674</v>
      </c>
      <c r="D246" s="40">
        <v>2022</v>
      </c>
      <c r="E246" s="40" t="s">
        <v>68</v>
      </c>
      <c r="F246" s="57">
        <v>1200</v>
      </c>
      <c r="G246" s="57"/>
      <c r="H246" s="57"/>
      <c r="I246" s="57">
        <v>1200</v>
      </c>
      <c r="J246" s="57"/>
      <c r="K246" s="57"/>
      <c r="L246" s="40" t="s">
        <v>675</v>
      </c>
      <c r="M246" s="40"/>
      <c r="N246" s="18"/>
    </row>
    <row r="247" spans="1:14" ht="14.4" x14ac:dyDescent="0.3">
      <c r="A247" s="145"/>
      <c r="B247" s="37"/>
      <c r="C247" s="36" t="s">
        <v>5</v>
      </c>
      <c r="D247" s="4"/>
      <c r="E247" s="7"/>
      <c r="F247" s="5">
        <f>SUM(F233:F246)</f>
        <v>1637</v>
      </c>
      <c r="G247" s="5">
        <f>SUM(G233:G245)</f>
        <v>0</v>
      </c>
      <c r="H247" s="5">
        <f>SUM(H233:H245)</f>
        <v>0</v>
      </c>
      <c r="I247" s="5">
        <f>SUM(I233:I246)</f>
        <v>1498</v>
      </c>
      <c r="J247" s="5">
        <f>SUM(J233:J245)</f>
        <v>0</v>
      </c>
      <c r="K247" s="5">
        <f>SUM(K233:K245)</f>
        <v>139</v>
      </c>
      <c r="L247" s="3"/>
      <c r="M247" s="40"/>
    </row>
    <row r="248" spans="1:14" x14ac:dyDescent="0.3">
      <c r="A248" s="241"/>
      <c r="B248" s="242"/>
      <c r="C248" s="242"/>
      <c r="D248" s="242"/>
      <c r="E248" s="242"/>
      <c r="F248" s="242"/>
      <c r="G248" s="242"/>
      <c r="H248" s="242"/>
      <c r="I248" s="242"/>
      <c r="J248" s="242"/>
      <c r="K248" s="242"/>
      <c r="L248" s="242"/>
      <c r="M248" s="243"/>
    </row>
    <row r="249" spans="1:14" x14ac:dyDescent="0.3">
      <c r="A249" s="229" t="s">
        <v>409</v>
      </c>
      <c r="B249" s="230"/>
      <c r="C249" s="230"/>
      <c r="D249" s="230"/>
      <c r="E249" s="230"/>
      <c r="F249" s="230"/>
      <c r="G249" s="230"/>
      <c r="H249" s="230"/>
      <c r="I249" s="230"/>
      <c r="J249" s="230"/>
      <c r="K249" s="230"/>
      <c r="L249" s="230"/>
      <c r="M249" s="231"/>
    </row>
    <row r="250" spans="1:14" ht="96.6" x14ac:dyDescent="0.3">
      <c r="A250" s="236" t="s">
        <v>558</v>
      </c>
      <c r="B250" s="147" t="s">
        <v>559</v>
      </c>
      <c r="C250" s="146" t="s">
        <v>560</v>
      </c>
      <c r="D250" s="40" t="s">
        <v>561</v>
      </c>
      <c r="E250" s="40" t="s">
        <v>562</v>
      </c>
      <c r="F250" s="57">
        <v>0</v>
      </c>
      <c r="G250" s="40"/>
      <c r="H250" s="40"/>
      <c r="I250" s="40"/>
      <c r="J250" s="40"/>
      <c r="K250" s="40"/>
      <c r="L250" s="45" t="s">
        <v>563</v>
      </c>
      <c r="M250" s="40">
        <v>12</v>
      </c>
    </row>
    <row r="251" spans="1:14" ht="80.400000000000006" customHeight="1" x14ac:dyDescent="0.3">
      <c r="A251" s="251"/>
      <c r="B251" s="40" t="s">
        <v>78</v>
      </c>
      <c r="C251" s="146" t="s">
        <v>564</v>
      </c>
      <c r="D251" s="40" t="s">
        <v>561</v>
      </c>
      <c r="E251" s="40" t="s">
        <v>565</v>
      </c>
      <c r="F251" s="57">
        <v>0</v>
      </c>
      <c r="G251" s="40"/>
      <c r="H251" s="40"/>
      <c r="I251" s="40"/>
      <c r="J251" s="40"/>
      <c r="K251" s="40"/>
      <c r="L251" s="40" t="s">
        <v>566</v>
      </c>
      <c r="M251" s="40">
        <v>12</v>
      </c>
    </row>
    <row r="252" spans="1:14" ht="234.6" x14ac:dyDescent="0.3">
      <c r="A252" s="251"/>
      <c r="B252" s="101" t="s">
        <v>82</v>
      </c>
      <c r="C252" s="116" t="s">
        <v>567</v>
      </c>
      <c r="D252" s="101" t="s">
        <v>561</v>
      </c>
      <c r="E252" s="101" t="s">
        <v>562</v>
      </c>
      <c r="F252" s="108">
        <v>0</v>
      </c>
      <c r="G252" s="101"/>
      <c r="H252" s="101"/>
      <c r="I252" s="101"/>
      <c r="J252" s="101"/>
      <c r="K252" s="101"/>
      <c r="L252" s="101" t="s">
        <v>568</v>
      </c>
      <c r="M252" s="101">
        <v>4</v>
      </c>
    </row>
    <row r="253" spans="1:14" ht="110.4" x14ac:dyDescent="0.3">
      <c r="A253" s="251"/>
      <c r="B253" s="101" t="s">
        <v>86</v>
      </c>
      <c r="C253" s="116" t="s">
        <v>569</v>
      </c>
      <c r="D253" s="101" t="s">
        <v>561</v>
      </c>
      <c r="E253" s="101" t="s">
        <v>570</v>
      </c>
      <c r="F253" s="114"/>
      <c r="G253" s="114"/>
      <c r="H253" s="114"/>
      <c r="I253" s="114"/>
      <c r="J253" s="114"/>
      <c r="K253" s="114"/>
      <c r="L253" s="101" t="s">
        <v>571</v>
      </c>
      <c r="M253" s="101">
        <v>12</v>
      </c>
    </row>
    <row r="254" spans="1:14" ht="110.4" x14ac:dyDescent="0.3">
      <c r="A254" s="237"/>
      <c r="B254" s="101" t="s">
        <v>572</v>
      </c>
      <c r="C254" s="116" t="s">
        <v>573</v>
      </c>
      <c r="D254" s="101" t="s">
        <v>561</v>
      </c>
      <c r="E254" s="101" t="s">
        <v>562</v>
      </c>
      <c r="F254" s="114">
        <v>0</v>
      </c>
      <c r="G254" s="114"/>
      <c r="H254" s="114"/>
      <c r="I254" s="114"/>
      <c r="J254" s="114"/>
      <c r="K254" s="114"/>
      <c r="L254" s="101" t="s">
        <v>574</v>
      </c>
      <c r="M254" s="101">
        <v>9</v>
      </c>
    </row>
    <row r="255" spans="1:14" ht="82.8" x14ac:dyDescent="0.3">
      <c r="A255" s="116" t="s">
        <v>575</v>
      </c>
      <c r="B255" s="40" t="s">
        <v>576</v>
      </c>
      <c r="C255" s="146" t="s">
        <v>577</v>
      </c>
      <c r="D255" s="40" t="s">
        <v>561</v>
      </c>
      <c r="E255" s="40" t="s">
        <v>570</v>
      </c>
      <c r="F255" s="48">
        <v>0</v>
      </c>
      <c r="G255" s="48"/>
      <c r="H255" s="48"/>
      <c r="I255" s="48"/>
      <c r="J255" s="48"/>
      <c r="K255" s="48"/>
      <c r="L255" s="40" t="s">
        <v>578</v>
      </c>
      <c r="M255" s="40">
        <v>21</v>
      </c>
    </row>
    <row r="256" spans="1:14" ht="69" customHeight="1" x14ac:dyDescent="0.3">
      <c r="A256" s="283" t="s">
        <v>558</v>
      </c>
      <c r="B256" s="16">
        <v>7</v>
      </c>
      <c r="C256" s="14" t="s">
        <v>582</v>
      </c>
      <c r="D256" s="16" t="s">
        <v>561</v>
      </c>
      <c r="E256" s="16" t="s">
        <v>68</v>
      </c>
      <c r="F256" s="148">
        <v>50</v>
      </c>
      <c r="G256" s="135"/>
      <c r="H256" s="16"/>
      <c r="I256" s="148">
        <v>50</v>
      </c>
      <c r="J256" s="16"/>
      <c r="K256" s="16"/>
      <c r="L256" s="16" t="s">
        <v>579</v>
      </c>
      <c r="M256" s="16"/>
    </row>
    <row r="257" spans="1:14" ht="33" customHeight="1" x14ac:dyDescent="0.3">
      <c r="A257" s="284"/>
      <c r="B257" s="16">
        <v>8</v>
      </c>
      <c r="C257" s="14" t="s">
        <v>693</v>
      </c>
      <c r="D257" s="16" t="s">
        <v>561</v>
      </c>
      <c r="E257" s="16" t="s">
        <v>68</v>
      </c>
      <c r="F257" s="148">
        <v>31</v>
      </c>
      <c r="G257" s="135"/>
      <c r="H257" s="16"/>
      <c r="I257" s="148">
        <v>31</v>
      </c>
      <c r="J257" s="16"/>
      <c r="K257" s="16"/>
      <c r="L257" s="16" t="s">
        <v>694</v>
      </c>
      <c r="M257" s="16"/>
      <c r="N257" s="18"/>
    </row>
    <row r="258" spans="1:14" x14ac:dyDescent="0.3">
      <c r="A258" s="14"/>
      <c r="B258" s="4"/>
      <c r="C258" s="3" t="s">
        <v>5</v>
      </c>
      <c r="D258" s="4"/>
      <c r="E258" s="7"/>
      <c r="F258" s="149">
        <f>SUM(F254:F257)</f>
        <v>81</v>
      </c>
      <c r="G258" s="149">
        <f t="shared" ref="G258:K258" si="10">SUM(G254:G257)</f>
        <v>0</v>
      </c>
      <c r="H258" s="149">
        <f t="shared" si="10"/>
        <v>0</v>
      </c>
      <c r="I258" s="149">
        <f t="shared" si="10"/>
        <v>81</v>
      </c>
      <c r="J258" s="149">
        <f t="shared" si="10"/>
        <v>0</v>
      </c>
      <c r="K258" s="149">
        <f t="shared" si="10"/>
        <v>0</v>
      </c>
      <c r="L258" s="3"/>
      <c r="M258" s="16"/>
    </row>
    <row r="259" spans="1:14" x14ac:dyDescent="0.3">
      <c r="A259" s="241"/>
      <c r="B259" s="242"/>
      <c r="C259" s="242"/>
      <c r="D259" s="242"/>
      <c r="E259" s="242"/>
      <c r="F259" s="242"/>
      <c r="G259" s="242"/>
      <c r="H259" s="242"/>
      <c r="I259" s="242"/>
      <c r="J259" s="242"/>
      <c r="K259" s="242"/>
      <c r="L259" s="242"/>
      <c r="M259" s="243"/>
    </row>
    <row r="260" spans="1:14" x14ac:dyDescent="0.3">
      <c r="A260" s="229" t="s">
        <v>100</v>
      </c>
      <c r="B260" s="230"/>
      <c r="C260" s="230"/>
      <c r="D260" s="230"/>
      <c r="E260" s="230"/>
      <c r="F260" s="230"/>
      <c r="G260" s="230"/>
      <c r="H260" s="230"/>
      <c r="I260" s="230"/>
      <c r="J260" s="230"/>
      <c r="K260" s="230"/>
      <c r="L260" s="230"/>
      <c r="M260" s="231"/>
    </row>
    <row r="261" spans="1:14" ht="124.2" x14ac:dyDescent="0.3">
      <c r="A261" s="236" t="s">
        <v>101</v>
      </c>
      <c r="B261" s="40">
        <v>1</v>
      </c>
      <c r="C261" s="41" t="s">
        <v>102</v>
      </c>
      <c r="D261" s="40">
        <v>2022</v>
      </c>
      <c r="E261" s="40" t="s">
        <v>103</v>
      </c>
      <c r="F261" s="63">
        <f>G261+H261+I261+K261+J261</f>
        <v>2433.8000000000002</v>
      </c>
      <c r="G261" s="63"/>
      <c r="H261" s="63"/>
      <c r="I261" s="63">
        <v>2433.8000000000002</v>
      </c>
      <c r="J261" s="63"/>
      <c r="K261" s="63"/>
      <c r="L261" s="40" t="s">
        <v>104</v>
      </c>
      <c r="M261" s="40">
        <v>193</v>
      </c>
    </row>
    <row r="262" spans="1:14" ht="110.4" x14ac:dyDescent="0.3">
      <c r="A262" s="251"/>
      <c r="B262" s="40">
        <v>2</v>
      </c>
      <c r="C262" s="41" t="s">
        <v>105</v>
      </c>
      <c r="D262" s="40">
        <v>2022</v>
      </c>
      <c r="E262" s="40" t="s">
        <v>103</v>
      </c>
      <c r="F262" s="63">
        <f t="shared" ref="F262:F279" si="11">G262+H262+I262+K262+J262</f>
        <v>5</v>
      </c>
      <c r="G262" s="63"/>
      <c r="H262" s="63"/>
      <c r="I262" s="63"/>
      <c r="J262" s="63"/>
      <c r="K262" s="63">
        <v>5</v>
      </c>
      <c r="L262" s="40" t="s">
        <v>106</v>
      </c>
      <c r="M262" s="40">
        <v>37</v>
      </c>
    </row>
    <row r="263" spans="1:14" ht="110.4" x14ac:dyDescent="0.3">
      <c r="A263" s="251"/>
      <c r="B263" s="40">
        <v>3</v>
      </c>
      <c r="C263" s="41" t="s">
        <v>107</v>
      </c>
      <c r="D263" s="40">
        <v>2022</v>
      </c>
      <c r="E263" s="40" t="s">
        <v>103</v>
      </c>
      <c r="F263" s="63">
        <f t="shared" si="11"/>
        <v>685.7</v>
      </c>
      <c r="G263" s="63"/>
      <c r="H263" s="63"/>
      <c r="I263" s="63">
        <v>685.7</v>
      </c>
      <c r="J263" s="63"/>
      <c r="K263" s="63"/>
      <c r="L263" s="40" t="s">
        <v>108</v>
      </c>
      <c r="M263" s="40" t="s">
        <v>109</v>
      </c>
    </row>
    <row r="264" spans="1:14" ht="110.4" x14ac:dyDescent="0.3">
      <c r="A264" s="251"/>
      <c r="B264" s="40">
        <v>4</v>
      </c>
      <c r="C264" s="41" t="s">
        <v>110</v>
      </c>
      <c r="D264" s="40">
        <v>2022</v>
      </c>
      <c r="E264" s="40" t="s">
        <v>103</v>
      </c>
      <c r="F264" s="63">
        <f t="shared" si="11"/>
        <v>159.9</v>
      </c>
      <c r="G264" s="63"/>
      <c r="H264" s="63"/>
      <c r="I264" s="63">
        <v>159.9</v>
      </c>
      <c r="J264" s="63"/>
      <c r="K264" s="63"/>
      <c r="L264" s="40" t="s">
        <v>111</v>
      </c>
      <c r="M264" s="40">
        <v>10</v>
      </c>
    </row>
    <row r="265" spans="1:14" ht="110.4" x14ac:dyDescent="0.3">
      <c r="A265" s="251"/>
      <c r="B265" s="40">
        <v>5</v>
      </c>
      <c r="C265" s="41" t="s">
        <v>112</v>
      </c>
      <c r="D265" s="40">
        <v>2022</v>
      </c>
      <c r="E265" s="40" t="s">
        <v>103</v>
      </c>
      <c r="F265" s="63">
        <f t="shared" si="11"/>
        <v>285.60000000000002</v>
      </c>
      <c r="G265" s="63"/>
      <c r="H265" s="63"/>
      <c r="I265" s="63">
        <v>285.60000000000002</v>
      </c>
      <c r="J265" s="63"/>
      <c r="K265" s="63"/>
      <c r="L265" s="40" t="s">
        <v>113</v>
      </c>
      <c r="M265" s="40">
        <v>37</v>
      </c>
    </row>
    <row r="266" spans="1:14" ht="124.2" x14ac:dyDescent="0.3">
      <c r="A266" s="251"/>
      <c r="B266" s="40">
        <v>6</v>
      </c>
      <c r="C266" s="41" t="s">
        <v>114</v>
      </c>
      <c r="D266" s="40" t="s">
        <v>115</v>
      </c>
      <c r="E266" s="40" t="s">
        <v>116</v>
      </c>
      <c r="F266" s="63">
        <f t="shared" si="11"/>
        <v>0</v>
      </c>
      <c r="G266" s="63"/>
      <c r="H266" s="63"/>
      <c r="I266" s="63">
        <v>0</v>
      </c>
      <c r="J266" s="63"/>
      <c r="K266" s="63"/>
      <c r="L266" s="40" t="s">
        <v>117</v>
      </c>
      <c r="M266" s="40">
        <v>1</v>
      </c>
    </row>
    <row r="267" spans="1:14" ht="96.6" x14ac:dyDescent="0.3">
      <c r="A267" s="251"/>
      <c r="B267" s="40">
        <v>7</v>
      </c>
      <c r="C267" s="41" t="s">
        <v>170</v>
      </c>
      <c r="D267" s="40">
        <v>2022</v>
      </c>
      <c r="E267" s="40" t="s">
        <v>171</v>
      </c>
      <c r="F267" s="63">
        <f t="shared" si="11"/>
        <v>11.917999999999999</v>
      </c>
      <c r="G267" s="63"/>
      <c r="H267" s="63"/>
      <c r="I267" s="63">
        <v>11.917999999999999</v>
      </c>
      <c r="J267" s="63"/>
      <c r="K267" s="63"/>
      <c r="L267" s="40" t="s">
        <v>584</v>
      </c>
      <c r="M267" s="40">
        <v>1</v>
      </c>
    </row>
    <row r="268" spans="1:14" ht="124.2" x14ac:dyDescent="0.3">
      <c r="A268" s="251"/>
      <c r="B268" s="40">
        <v>8</v>
      </c>
      <c r="C268" s="41" t="s">
        <v>118</v>
      </c>
      <c r="D268" s="40">
        <v>2022</v>
      </c>
      <c r="E268" s="40" t="s">
        <v>116</v>
      </c>
      <c r="F268" s="63">
        <f t="shared" si="11"/>
        <v>0</v>
      </c>
      <c r="G268" s="63"/>
      <c r="H268" s="63"/>
      <c r="I268" s="63">
        <v>0</v>
      </c>
      <c r="J268" s="63"/>
      <c r="K268" s="63"/>
      <c r="L268" s="40" t="s">
        <v>119</v>
      </c>
      <c r="M268" s="40">
        <v>3</v>
      </c>
    </row>
    <row r="269" spans="1:14" ht="110.4" x14ac:dyDescent="0.3">
      <c r="A269" s="251"/>
      <c r="B269" s="40">
        <v>9</v>
      </c>
      <c r="C269" s="41" t="s">
        <v>120</v>
      </c>
      <c r="D269" s="40">
        <v>2022</v>
      </c>
      <c r="E269" s="40" t="s">
        <v>103</v>
      </c>
      <c r="F269" s="63">
        <f t="shared" si="11"/>
        <v>367.8</v>
      </c>
      <c r="G269" s="63"/>
      <c r="H269" s="63"/>
      <c r="I269" s="63">
        <v>367.8</v>
      </c>
      <c r="J269" s="63"/>
      <c r="K269" s="63"/>
      <c r="L269" s="40" t="s">
        <v>121</v>
      </c>
      <c r="M269" s="40">
        <v>33</v>
      </c>
    </row>
    <row r="270" spans="1:14" ht="110.4" x14ac:dyDescent="0.3">
      <c r="A270" s="251"/>
      <c r="B270" s="40">
        <v>10</v>
      </c>
      <c r="C270" s="41" t="s">
        <v>278</v>
      </c>
      <c r="D270" s="40">
        <v>2022</v>
      </c>
      <c r="E270" s="40" t="s">
        <v>103</v>
      </c>
      <c r="F270" s="63">
        <f t="shared" si="11"/>
        <v>812.5</v>
      </c>
      <c r="G270" s="63"/>
      <c r="H270" s="63"/>
      <c r="I270" s="63">
        <v>812.5</v>
      </c>
      <c r="J270" s="63"/>
      <c r="K270" s="63"/>
      <c r="L270" s="40" t="s">
        <v>122</v>
      </c>
      <c r="M270" s="40">
        <v>19</v>
      </c>
    </row>
    <row r="271" spans="1:14" ht="69" x14ac:dyDescent="0.3">
      <c r="A271" s="251"/>
      <c r="B271" s="40">
        <v>11</v>
      </c>
      <c r="C271" s="41" t="s">
        <v>123</v>
      </c>
      <c r="D271" s="40">
        <v>2022</v>
      </c>
      <c r="E271" s="40" t="s">
        <v>124</v>
      </c>
      <c r="F271" s="63">
        <f t="shared" si="11"/>
        <v>0</v>
      </c>
      <c r="G271" s="63"/>
      <c r="H271" s="63"/>
      <c r="I271" s="63">
        <v>0</v>
      </c>
      <c r="J271" s="63"/>
      <c r="K271" s="63"/>
      <c r="L271" s="40" t="s">
        <v>125</v>
      </c>
      <c r="M271" s="40">
        <v>4</v>
      </c>
    </row>
    <row r="272" spans="1:14" ht="82.8" x14ac:dyDescent="0.3">
      <c r="A272" s="286" t="s">
        <v>126</v>
      </c>
      <c r="B272" s="40">
        <v>12</v>
      </c>
      <c r="C272" s="41" t="s">
        <v>127</v>
      </c>
      <c r="D272" s="40">
        <v>2022</v>
      </c>
      <c r="E272" s="40" t="s">
        <v>211</v>
      </c>
      <c r="F272" s="63">
        <f t="shared" si="11"/>
        <v>180</v>
      </c>
      <c r="G272" s="63"/>
      <c r="H272" s="63"/>
      <c r="I272" s="63">
        <v>180</v>
      </c>
      <c r="J272" s="63"/>
      <c r="K272" s="63"/>
      <c r="L272" s="64" t="s">
        <v>129</v>
      </c>
      <c r="M272" s="40">
        <v>250</v>
      </c>
    </row>
    <row r="273" spans="1:13" ht="82.8" x14ac:dyDescent="0.3">
      <c r="A273" s="287"/>
      <c r="B273" s="40">
        <v>13</v>
      </c>
      <c r="C273" s="41" t="s">
        <v>130</v>
      </c>
      <c r="D273" s="40">
        <v>2022</v>
      </c>
      <c r="E273" s="40" t="s">
        <v>211</v>
      </c>
      <c r="F273" s="63">
        <f>G273+H273+I273+K273+J273</f>
        <v>2</v>
      </c>
      <c r="G273" s="156"/>
      <c r="H273" s="156"/>
      <c r="I273" s="63">
        <v>2</v>
      </c>
      <c r="J273" s="63"/>
      <c r="K273" s="63"/>
      <c r="L273" s="64" t="s">
        <v>131</v>
      </c>
      <c r="M273" s="40">
        <v>4</v>
      </c>
    </row>
    <row r="274" spans="1:13" ht="96.6" x14ac:dyDescent="0.3">
      <c r="A274" s="287"/>
      <c r="B274" s="40">
        <v>14</v>
      </c>
      <c r="C274" s="65" t="s">
        <v>132</v>
      </c>
      <c r="D274" s="40">
        <v>2021</v>
      </c>
      <c r="E274" s="40" t="s">
        <v>128</v>
      </c>
      <c r="F274" s="63">
        <f t="shared" si="11"/>
        <v>13</v>
      </c>
      <c r="G274" s="63"/>
      <c r="H274" s="63"/>
      <c r="I274" s="63">
        <v>13</v>
      </c>
      <c r="J274" s="63"/>
      <c r="K274" s="63"/>
      <c r="L274" s="64" t="s">
        <v>133</v>
      </c>
      <c r="M274" s="40">
        <v>1</v>
      </c>
    </row>
    <row r="275" spans="1:13" ht="82.8" x14ac:dyDescent="0.3">
      <c r="A275" s="287"/>
      <c r="B275" s="40">
        <v>15</v>
      </c>
      <c r="C275" s="65" t="s">
        <v>134</v>
      </c>
      <c r="D275" s="40">
        <v>2021</v>
      </c>
      <c r="E275" s="40" t="s">
        <v>211</v>
      </c>
      <c r="F275" s="63">
        <f t="shared" si="11"/>
        <v>20</v>
      </c>
      <c r="G275" s="63"/>
      <c r="H275" s="63"/>
      <c r="I275" s="63">
        <v>20</v>
      </c>
      <c r="J275" s="63"/>
      <c r="K275" s="63"/>
      <c r="L275" s="64" t="s">
        <v>135</v>
      </c>
      <c r="M275" s="40">
        <v>6</v>
      </c>
    </row>
    <row r="276" spans="1:13" ht="82.8" x14ac:dyDescent="0.3">
      <c r="A276" s="287"/>
      <c r="B276" s="40">
        <v>16</v>
      </c>
      <c r="C276" s="65" t="s">
        <v>136</v>
      </c>
      <c r="D276" s="40">
        <v>2022</v>
      </c>
      <c r="E276" s="40" t="s">
        <v>211</v>
      </c>
      <c r="F276" s="63">
        <f t="shared" si="11"/>
        <v>35.299999999999997</v>
      </c>
      <c r="G276" s="156"/>
      <c r="H276" s="156"/>
      <c r="I276" s="63">
        <v>35.299999999999997</v>
      </c>
      <c r="J276" s="63"/>
      <c r="K276" s="63"/>
      <c r="L276" s="64" t="s">
        <v>137</v>
      </c>
      <c r="M276" s="40">
        <v>5</v>
      </c>
    </row>
    <row r="277" spans="1:13" ht="82.8" x14ac:dyDescent="0.3">
      <c r="A277" s="287"/>
      <c r="B277" s="40">
        <v>17</v>
      </c>
      <c r="C277" s="65" t="s">
        <v>138</v>
      </c>
      <c r="D277" s="40">
        <v>2022</v>
      </c>
      <c r="E277" s="40" t="s">
        <v>211</v>
      </c>
      <c r="F277" s="63">
        <f t="shared" si="11"/>
        <v>3.44</v>
      </c>
      <c r="G277" s="63"/>
      <c r="H277" s="63"/>
      <c r="I277" s="63">
        <v>3.44</v>
      </c>
      <c r="J277" s="63"/>
      <c r="K277" s="63"/>
      <c r="L277" s="64" t="s">
        <v>139</v>
      </c>
      <c r="M277" s="40">
        <v>5</v>
      </c>
    </row>
    <row r="278" spans="1:13" ht="96.6" x14ac:dyDescent="0.3">
      <c r="A278" s="287"/>
      <c r="B278" s="40">
        <v>18</v>
      </c>
      <c r="C278" s="65" t="s">
        <v>140</v>
      </c>
      <c r="D278" s="40">
        <v>2022</v>
      </c>
      <c r="E278" s="40" t="s">
        <v>68</v>
      </c>
      <c r="F278" s="63">
        <f t="shared" si="11"/>
        <v>13</v>
      </c>
      <c r="G278" s="63"/>
      <c r="H278" s="63"/>
      <c r="I278" s="63">
        <v>13</v>
      </c>
      <c r="J278" s="63"/>
      <c r="K278" s="63"/>
      <c r="L278" s="40" t="s">
        <v>141</v>
      </c>
      <c r="M278" s="40">
        <v>2</v>
      </c>
    </row>
    <row r="279" spans="1:13" ht="82.8" x14ac:dyDescent="0.3">
      <c r="A279" s="287"/>
      <c r="B279" s="40">
        <v>19</v>
      </c>
      <c r="C279" s="41" t="s">
        <v>142</v>
      </c>
      <c r="D279" s="40" t="s">
        <v>143</v>
      </c>
      <c r="E279" s="40" t="s">
        <v>211</v>
      </c>
      <c r="F279" s="63">
        <f t="shared" si="11"/>
        <v>359.82600000000002</v>
      </c>
      <c r="G279" s="63"/>
      <c r="H279" s="63">
        <v>261.42599999999999</v>
      </c>
      <c r="I279" s="63">
        <v>98.4</v>
      </c>
      <c r="J279" s="63"/>
      <c r="K279" s="63"/>
      <c r="L279" s="66" t="s">
        <v>144</v>
      </c>
      <c r="M279" s="40">
        <v>23</v>
      </c>
    </row>
    <row r="280" spans="1:13" ht="165.6" x14ac:dyDescent="0.3">
      <c r="A280" s="287"/>
      <c r="B280" s="40">
        <v>20</v>
      </c>
      <c r="C280" s="65" t="s">
        <v>698</v>
      </c>
      <c r="D280" s="40">
        <v>2022</v>
      </c>
      <c r="E280" s="40" t="s">
        <v>68</v>
      </c>
      <c r="F280" s="63">
        <v>50</v>
      </c>
      <c r="G280" s="63"/>
      <c r="H280" s="63"/>
      <c r="I280" s="63">
        <v>50</v>
      </c>
      <c r="J280" s="63"/>
      <c r="K280" s="63"/>
      <c r="L280" s="64" t="s">
        <v>145</v>
      </c>
      <c r="M280" s="40">
        <v>34</v>
      </c>
    </row>
    <row r="281" spans="1:13" ht="69" x14ac:dyDescent="0.3">
      <c r="A281" s="287"/>
      <c r="B281" s="40">
        <v>21</v>
      </c>
      <c r="C281" s="65" t="s">
        <v>146</v>
      </c>
      <c r="D281" s="40">
        <v>2022</v>
      </c>
      <c r="E281" s="40" t="s">
        <v>68</v>
      </c>
      <c r="F281" s="63">
        <v>5</v>
      </c>
      <c r="G281" s="63"/>
      <c r="H281" s="63"/>
      <c r="I281" s="63">
        <v>5</v>
      </c>
      <c r="J281" s="63"/>
      <c r="K281" s="63"/>
      <c r="L281" s="64" t="s">
        <v>147</v>
      </c>
      <c r="M281" s="40">
        <v>5</v>
      </c>
    </row>
    <row r="282" spans="1:13" ht="55.2" x14ac:dyDescent="0.3">
      <c r="A282" s="287"/>
      <c r="B282" s="40">
        <v>22</v>
      </c>
      <c r="C282" s="155" t="s">
        <v>148</v>
      </c>
      <c r="D282" s="40">
        <v>2022</v>
      </c>
      <c r="E282" s="40" t="s">
        <v>68</v>
      </c>
      <c r="F282" s="63">
        <v>9.9009999999999998</v>
      </c>
      <c r="G282" s="63"/>
      <c r="H282" s="63">
        <v>9.9009999999999998</v>
      </c>
      <c r="I282" s="63"/>
      <c r="J282" s="63"/>
      <c r="K282" s="63"/>
      <c r="L282" s="66" t="s">
        <v>149</v>
      </c>
      <c r="M282" s="40">
        <v>19</v>
      </c>
    </row>
    <row r="283" spans="1:13" ht="96.6" x14ac:dyDescent="0.3">
      <c r="A283" s="287"/>
      <c r="B283" s="40">
        <v>23</v>
      </c>
      <c r="C283" s="41" t="s">
        <v>150</v>
      </c>
      <c r="D283" s="40">
        <v>2022</v>
      </c>
      <c r="E283" s="40" t="s">
        <v>68</v>
      </c>
      <c r="F283" s="63">
        <v>3.0739999999999998</v>
      </c>
      <c r="G283" s="63"/>
      <c r="H283" s="63">
        <v>3.0739999999999998</v>
      </c>
      <c r="I283" s="63"/>
      <c r="J283" s="63"/>
      <c r="K283" s="63"/>
      <c r="L283" s="66" t="s">
        <v>151</v>
      </c>
      <c r="M283" s="40">
        <v>1</v>
      </c>
    </row>
    <row r="284" spans="1:13" ht="66" x14ac:dyDescent="0.3">
      <c r="A284" s="287"/>
      <c r="B284" s="40">
        <v>24</v>
      </c>
      <c r="C284" s="41" t="s">
        <v>152</v>
      </c>
      <c r="D284" s="40">
        <v>2022</v>
      </c>
      <c r="E284" s="40" t="s">
        <v>68</v>
      </c>
      <c r="F284" s="63">
        <v>8</v>
      </c>
      <c r="G284" s="63"/>
      <c r="H284" s="63"/>
      <c r="I284" s="63">
        <v>8</v>
      </c>
      <c r="J284" s="63"/>
      <c r="K284" s="63"/>
      <c r="L284" s="66" t="s">
        <v>153</v>
      </c>
      <c r="M284" s="40">
        <v>2</v>
      </c>
    </row>
    <row r="285" spans="1:13" ht="69" x14ac:dyDescent="0.3">
      <c r="A285" s="287"/>
      <c r="B285" s="40">
        <v>25</v>
      </c>
      <c r="C285" s="41" t="s">
        <v>279</v>
      </c>
      <c r="D285" s="40">
        <v>2022</v>
      </c>
      <c r="E285" s="40" t="s">
        <v>68</v>
      </c>
      <c r="F285" s="63">
        <v>5</v>
      </c>
      <c r="G285" s="63"/>
      <c r="H285" s="63"/>
      <c r="I285" s="63">
        <v>5</v>
      </c>
      <c r="J285" s="63"/>
      <c r="K285" s="63"/>
      <c r="L285" s="66" t="s">
        <v>585</v>
      </c>
      <c r="M285" s="40">
        <v>3</v>
      </c>
    </row>
    <row r="286" spans="1:13" ht="110.4" x14ac:dyDescent="0.3">
      <c r="A286" s="287"/>
      <c r="B286" s="40">
        <v>26</v>
      </c>
      <c r="C286" s="41" t="s">
        <v>154</v>
      </c>
      <c r="D286" s="40">
        <v>2022</v>
      </c>
      <c r="E286" s="40" t="s">
        <v>68</v>
      </c>
      <c r="F286" s="63">
        <v>3.38</v>
      </c>
      <c r="G286" s="63"/>
      <c r="H286" s="63">
        <v>3.38</v>
      </c>
      <c r="I286" s="63"/>
      <c r="J286" s="63"/>
      <c r="K286" s="63"/>
      <c r="L286" s="66" t="s">
        <v>137</v>
      </c>
      <c r="M286" s="40">
        <v>7</v>
      </c>
    </row>
    <row r="287" spans="1:13" ht="55.2" x14ac:dyDescent="0.3">
      <c r="A287" s="288"/>
      <c r="B287" s="40">
        <v>27</v>
      </c>
      <c r="C287" s="155" t="s">
        <v>155</v>
      </c>
      <c r="D287" s="40">
        <v>2022</v>
      </c>
      <c r="E287" s="40" t="s">
        <v>68</v>
      </c>
      <c r="F287" s="63">
        <v>13.5</v>
      </c>
      <c r="G287" s="63"/>
      <c r="H287" s="63">
        <v>13.5</v>
      </c>
      <c r="I287" s="63"/>
      <c r="J287" s="63"/>
      <c r="K287" s="63"/>
      <c r="L287" s="66" t="s">
        <v>156</v>
      </c>
      <c r="M287" s="40">
        <v>9</v>
      </c>
    </row>
    <row r="288" spans="1:13" ht="124.2" x14ac:dyDescent="0.3">
      <c r="A288" s="286" t="s">
        <v>157</v>
      </c>
      <c r="B288" s="40">
        <v>28</v>
      </c>
      <c r="C288" s="41" t="s">
        <v>158</v>
      </c>
      <c r="D288" s="40">
        <v>2022</v>
      </c>
      <c r="E288" s="40" t="s">
        <v>68</v>
      </c>
      <c r="F288" s="63">
        <f t="shared" ref="F288:F292" si="12">G288+H288+I288+K288+J288</f>
        <v>97.4</v>
      </c>
      <c r="G288" s="63"/>
      <c r="H288" s="63"/>
      <c r="I288" s="63">
        <v>97.4</v>
      </c>
      <c r="J288" s="63"/>
      <c r="K288" s="63"/>
      <c r="L288" s="40" t="s">
        <v>159</v>
      </c>
      <c r="M288" s="40">
        <v>20</v>
      </c>
    </row>
    <row r="289" spans="1:14" ht="82.8" x14ac:dyDescent="0.3">
      <c r="A289" s="287"/>
      <c r="B289" s="40">
        <v>29</v>
      </c>
      <c r="C289" s="41" t="s">
        <v>160</v>
      </c>
      <c r="D289" s="40">
        <v>2022</v>
      </c>
      <c r="E289" s="40" t="s">
        <v>161</v>
      </c>
      <c r="F289" s="63">
        <f t="shared" si="12"/>
        <v>5</v>
      </c>
      <c r="G289" s="63"/>
      <c r="H289" s="63"/>
      <c r="I289" s="63"/>
      <c r="J289" s="63"/>
      <c r="K289" s="63">
        <v>5</v>
      </c>
      <c r="L289" s="40" t="s">
        <v>162</v>
      </c>
      <c r="M289" s="40">
        <v>1</v>
      </c>
    </row>
    <row r="290" spans="1:14" ht="73.2" customHeight="1" x14ac:dyDescent="0.3">
      <c r="A290" s="287"/>
      <c r="B290" s="40">
        <v>30</v>
      </c>
      <c r="C290" s="41" t="s">
        <v>163</v>
      </c>
      <c r="D290" s="40" t="s">
        <v>164</v>
      </c>
      <c r="E290" s="40" t="s">
        <v>161</v>
      </c>
      <c r="F290" s="63">
        <f t="shared" si="12"/>
        <v>2</v>
      </c>
      <c r="G290" s="63"/>
      <c r="H290" s="63"/>
      <c r="I290" s="63"/>
      <c r="J290" s="63"/>
      <c r="K290" s="63">
        <v>2</v>
      </c>
      <c r="L290" s="40" t="s">
        <v>165</v>
      </c>
      <c r="M290" s="40">
        <v>2</v>
      </c>
    </row>
    <row r="291" spans="1:14" ht="177" customHeight="1" x14ac:dyDescent="0.3">
      <c r="A291" s="288"/>
      <c r="B291" s="40">
        <v>31</v>
      </c>
      <c r="C291" s="67" t="s">
        <v>166</v>
      </c>
      <c r="D291" s="40">
        <v>2022</v>
      </c>
      <c r="E291" s="40" t="s">
        <v>161</v>
      </c>
      <c r="F291" s="63">
        <f t="shared" si="12"/>
        <v>35</v>
      </c>
      <c r="G291" s="63"/>
      <c r="H291" s="63"/>
      <c r="I291" s="63"/>
      <c r="J291" s="63"/>
      <c r="K291" s="63">
        <v>35</v>
      </c>
      <c r="L291" s="40" t="s">
        <v>165</v>
      </c>
      <c r="M291" s="40">
        <v>4</v>
      </c>
    </row>
    <row r="292" spans="1:14" ht="103.8" customHeight="1" x14ac:dyDescent="0.3">
      <c r="A292" s="286" t="s">
        <v>167</v>
      </c>
      <c r="B292" s="40">
        <v>32</v>
      </c>
      <c r="C292" s="41" t="s">
        <v>168</v>
      </c>
      <c r="D292" s="40">
        <v>2022</v>
      </c>
      <c r="E292" s="40" t="s">
        <v>169</v>
      </c>
      <c r="F292" s="63">
        <f t="shared" si="12"/>
        <v>3</v>
      </c>
      <c r="G292" s="63"/>
      <c r="H292" s="63"/>
      <c r="I292" s="63"/>
      <c r="J292" s="63"/>
      <c r="K292" s="63">
        <v>3</v>
      </c>
      <c r="L292" s="40" t="s">
        <v>165</v>
      </c>
      <c r="M292" s="40">
        <v>4</v>
      </c>
    </row>
    <row r="293" spans="1:14" ht="121.8" customHeight="1" x14ac:dyDescent="0.3">
      <c r="A293" s="288"/>
      <c r="B293" s="40">
        <v>33</v>
      </c>
      <c r="C293" s="155" t="s">
        <v>678</v>
      </c>
      <c r="D293" s="40">
        <v>2022</v>
      </c>
      <c r="E293" s="40" t="s">
        <v>637</v>
      </c>
      <c r="F293" s="63">
        <v>7</v>
      </c>
      <c r="G293" s="63"/>
      <c r="H293" s="63"/>
      <c r="I293" s="63">
        <v>7</v>
      </c>
      <c r="J293" s="63"/>
      <c r="K293" s="63"/>
      <c r="L293" s="40" t="s">
        <v>679</v>
      </c>
      <c r="M293" s="40">
        <v>27</v>
      </c>
      <c r="N293" s="18"/>
    </row>
    <row r="294" spans="1:14" x14ac:dyDescent="0.3">
      <c r="A294" s="41"/>
      <c r="B294" s="68"/>
      <c r="C294" s="36" t="s">
        <v>5</v>
      </c>
      <c r="D294" s="37"/>
      <c r="E294" s="46"/>
      <c r="F294" s="72">
        <f>SUM(F261:F293)</f>
        <v>5636.0389999999998</v>
      </c>
      <c r="G294" s="72">
        <f t="shared" ref="G294:K294" si="13">SUM(G261:G293)</f>
        <v>0</v>
      </c>
      <c r="H294" s="72">
        <f t="shared" si="13"/>
        <v>291.28100000000001</v>
      </c>
      <c r="I294" s="72">
        <f t="shared" si="13"/>
        <v>5294.7579999999998</v>
      </c>
      <c r="J294" s="72">
        <f t="shared" si="13"/>
        <v>0</v>
      </c>
      <c r="K294" s="72">
        <f t="shared" si="13"/>
        <v>50</v>
      </c>
      <c r="L294" s="69"/>
      <c r="M294" s="70"/>
    </row>
    <row r="295" spans="1:14" x14ac:dyDescent="0.3">
      <c r="A295" s="241"/>
      <c r="B295" s="242"/>
      <c r="C295" s="242"/>
      <c r="D295" s="242"/>
      <c r="E295" s="242"/>
      <c r="F295" s="242"/>
      <c r="G295" s="242"/>
      <c r="H295" s="242"/>
      <c r="I295" s="242"/>
      <c r="J295" s="242"/>
      <c r="K295" s="242"/>
      <c r="L295" s="242"/>
      <c r="M295" s="243"/>
    </row>
    <row r="296" spans="1:14" x14ac:dyDescent="0.3">
      <c r="A296" s="229" t="s">
        <v>410</v>
      </c>
      <c r="B296" s="230"/>
      <c r="C296" s="230"/>
      <c r="D296" s="230"/>
      <c r="E296" s="230"/>
      <c r="F296" s="230"/>
      <c r="G296" s="230"/>
      <c r="H296" s="230"/>
      <c r="I296" s="230"/>
      <c r="J296" s="230"/>
      <c r="K296" s="230"/>
      <c r="L296" s="230"/>
      <c r="M296" s="231"/>
    </row>
    <row r="297" spans="1:14" ht="106.8" customHeight="1" x14ac:dyDescent="0.3">
      <c r="A297" s="297" t="s">
        <v>591</v>
      </c>
      <c r="B297" s="157">
        <v>1</v>
      </c>
      <c r="C297" s="90" t="s">
        <v>592</v>
      </c>
      <c r="D297" s="158">
        <v>2022</v>
      </c>
      <c r="E297" s="159" t="s">
        <v>593</v>
      </c>
      <c r="F297" s="160">
        <v>10</v>
      </c>
      <c r="G297" s="161"/>
      <c r="H297" s="161"/>
      <c r="I297" s="161">
        <v>7</v>
      </c>
      <c r="J297" s="161"/>
      <c r="K297" s="162">
        <v>3</v>
      </c>
      <c r="L297" s="159" t="s">
        <v>594</v>
      </c>
      <c r="M297" s="157" t="s">
        <v>595</v>
      </c>
    </row>
    <row r="298" spans="1:14" ht="109.2" x14ac:dyDescent="0.3">
      <c r="A298" s="298"/>
      <c r="B298" s="157">
        <v>2</v>
      </c>
      <c r="C298" s="90" t="s">
        <v>596</v>
      </c>
      <c r="D298" s="158">
        <v>2022</v>
      </c>
      <c r="E298" s="159" t="s">
        <v>593</v>
      </c>
      <c r="F298" s="160">
        <v>4</v>
      </c>
      <c r="G298" s="161"/>
      <c r="H298" s="161"/>
      <c r="I298" s="163">
        <v>4</v>
      </c>
      <c r="J298" s="161"/>
      <c r="K298" s="161"/>
      <c r="L298" s="164" t="s">
        <v>597</v>
      </c>
      <c r="M298" s="165" t="s">
        <v>595</v>
      </c>
    </row>
    <row r="299" spans="1:14" ht="192.6" customHeight="1" x14ac:dyDescent="0.3">
      <c r="A299" s="298"/>
      <c r="B299" s="157" t="s">
        <v>82</v>
      </c>
      <c r="C299" s="90" t="s">
        <v>598</v>
      </c>
      <c r="D299" s="159">
        <v>2022</v>
      </c>
      <c r="E299" s="159" t="s">
        <v>593</v>
      </c>
      <c r="F299" s="166">
        <v>280</v>
      </c>
      <c r="G299" s="161"/>
      <c r="H299" s="161"/>
      <c r="I299" s="162">
        <v>140</v>
      </c>
      <c r="J299" s="161"/>
      <c r="K299" s="167">
        <v>140</v>
      </c>
      <c r="L299" s="159" t="s">
        <v>599</v>
      </c>
      <c r="M299" s="159" t="s">
        <v>600</v>
      </c>
    </row>
    <row r="300" spans="1:14" ht="140.4" x14ac:dyDescent="0.3">
      <c r="A300" s="299" t="s">
        <v>601</v>
      </c>
      <c r="B300" s="157">
        <v>4</v>
      </c>
      <c r="C300" s="90" t="s">
        <v>602</v>
      </c>
      <c r="D300" s="158">
        <v>2022</v>
      </c>
      <c r="E300" s="168"/>
      <c r="F300" s="169">
        <v>4</v>
      </c>
      <c r="G300" s="161"/>
      <c r="H300" s="161"/>
      <c r="I300" s="163">
        <v>4</v>
      </c>
      <c r="J300" s="161"/>
      <c r="K300" s="161"/>
      <c r="L300" s="159" t="s">
        <v>603</v>
      </c>
      <c r="M300" s="159" t="s">
        <v>604</v>
      </c>
    </row>
    <row r="301" spans="1:14" ht="109.2" x14ac:dyDescent="0.3">
      <c r="A301" s="300"/>
      <c r="B301" s="157">
        <v>5</v>
      </c>
      <c r="C301" s="90" t="s">
        <v>605</v>
      </c>
      <c r="D301" s="158">
        <v>2022</v>
      </c>
      <c r="E301" s="159" t="s">
        <v>593</v>
      </c>
      <c r="F301" s="160">
        <v>8</v>
      </c>
      <c r="G301" s="161"/>
      <c r="H301" s="161"/>
      <c r="I301" s="163">
        <v>3</v>
      </c>
      <c r="J301" s="161"/>
      <c r="K301" s="167">
        <v>5</v>
      </c>
      <c r="L301" s="159" t="s">
        <v>606</v>
      </c>
      <c r="M301" s="157">
        <v>20</v>
      </c>
    </row>
    <row r="302" spans="1:14" ht="93.6" x14ac:dyDescent="0.3">
      <c r="A302" s="170" t="s">
        <v>607</v>
      </c>
      <c r="B302" s="157">
        <v>6</v>
      </c>
      <c r="C302" s="90" t="s">
        <v>608</v>
      </c>
      <c r="D302" s="158">
        <v>2022</v>
      </c>
      <c r="E302" s="159" t="s">
        <v>593</v>
      </c>
      <c r="F302" s="160">
        <v>25</v>
      </c>
      <c r="G302" s="161"/>
      <c r="H302" s="161"/>
      <c r="I302" s="167">
        <v>25</v>
      </c>
      <c r="J302" s="161"/>
      <c r="K302" s="161"/>
      <c r="L302" s="159" t="s">
        <v>609</v>
      </c>
      <c r="M302" s="159" t="s">
        <v>610</v>
      </c>
    </row>
    <row r="303" spans="1:14" ht="15.6" x14ac:dyDescent="0.3">
      <c r="A303" s="171"/>
      <c r="B303" s="159"/>
      <c r="C303" s="172" t="s">
        <v>5</v>
      </c>
      <c r="D303" s="157"/>
      <c r="E303" s="159"/>
      <c r="F303" s="218">
        <f>SUM(F297:F302)</f>
        <v>331</v>
      </c>
      <c r="G303" s="218">
        <f t="shared" ref="G303:K303" si="14">SUM(G297:G302)</f>
        <v>0</v>
      </c>
      <c r="H303" s="218">
        <f t="shared" si="14"/>
        <v>0</v>
      </c>
      <c r="I303" s="218">
        <f t="shared" si="14"/>
        <v>183</v>
      </c>
      <c r="J303" s="218">
        <f t="shared" si="14"/>
        <v>0</v>
      </c>
      <c r="K303" s="218">
        <f t="shared" si="14"/>
        <v>148</v>
      </c>
      <c r="L303" s="173"/>
      <c r="M303" s="157"/>
    </row>
    <row r="304" spans="1:14" x14ac:dyDescent="0.3">
      <c r="A304" s="241"/>
      <c r="B304" s="242"/>
      <c r="C304" s="242"/>
      <c r="D304" s="242"/>
      <c r="E304" s="242"/>
      <c r="F304" s="242"/>
      <c r="G304" s="242"/>
      <c r="H304" s="242"/>
      <c r="I304" s="242"/>
      <c r="J304" s="242"/>
      <c r="K304" s="242"/>
      <c r="L304" s="242"/>
      <c r="M304" s="243"/>
    </row>
    <row r="305" spans="1:14" x14ac:dyDescent="0.3">
      <c r="A305" s="229" t="s">
        <v>65</v>
      </c>
      <c r="B305" s="230"/>
      <c r="C305" s="230"/>
      <c r="D305" s="230"/>
      <c r="E305" s="230"/>
      <c r="F305" s="230"/>
      <c r="G305" s="230"/>
      <c r="H305" s="230"/>
      <c r="I305" s="230"/>
      <c r="J305" s="230"/>
      <c r="K305" s="230"/>
      <c r="L305" s="230"/>
      <c r="M305" s="231"/>
    </row>
    <row r="306" spans="1:14" ht="69" x14ac:dyDescent="0.3">
      <c r="A306" s="286" t="s">
        <v>66</v>
      </c>
      <c r="B306" s="50">
        <v>1</v>
      </c>
      <c r="C306" s="51" t="s">
        <v>67</v>
      </c>
      <c r="D306" s="40">
        <v>2022</v>
      </c>
      <c r="E306" s="40" t="s">
        <v>68</v>
      </c>
      <c r="F306" s="52">
        <v>1200</v>
      </c>
      <c r="G306" s="52"/>
      <c r="H306" s="52"/>
      <c r="I306" s="52">
        <v>1100</v>
      </c>
      <c r="J306" s="52">
        <v>100</v>
      </c>
      <c r="K306" s="52"/>
      <c r="L306" s="37"/>
      <c r="M306" s="37"/>
    </row>
    <row r="307" spans="1:14" ht="41.4" x14ac:dyDescent="0.3">
      <c r="A307" s="287"/>
      <c r="B307" s="53" t="s">
        <v>69</v>
      </c>
      <c r="C307" s="54" t="s">
        <v>70</v>
      </c>
      <c r="D307" s="40">
        <v>2022</v>
      </c>
      <c r="E307" s="40" t="s">
        <v>68</v>
      </c>
      <c r="F307" s="52">
        <v>1000</v>
      </c>
      <c r="G307" s="52"/>
      <c r="H307" s="52"/>
      <c r="I307" s="52">
        <v>1000</v>
      </c>
      <c r="J307" s="52"/>
      <c r="K307" s="52"/>
      <c r="L307" s="37"/>
      <c r="M307" s="37"/>
    </row>
    <row r="308" spans="1:14" ht="69" x14ac:dyDescent="0.3">
      <c r="A308" s="287"/>
      <c r="B308" s="55" t="s">
        <v>71</v>
      </c>
      <c r="C308" s="54" t="s">
        <v>72</v>
      </c>
      <c r="D308" s="40">
        <v>2022</v>
      </c>
      <c r="E308" s="40" t="s">
        <v>68</v>
      </c>
      <c r="F308" s="56">
        <v>1000</v>
      </c>
      <c r="G308" s="57"/>
      <c r="H308" s="57"/>
      <c r="I308" s="57">
        <v>1000</v>
      </c>
      <c r="J308" s="56"/>
      <c r="K308" s="57"/>
      <c r="L308" s="40" t="s">
        <v>73</v>
      </c>
      <c r="M308" s="40">
        <v>2</v>
      </c>
    </row>
    <row r="309" spans="1:14" ht="96.6" x14ac:dyDescent="0.3">
      <c r="A309" s="287"/>
      <c r="B309" s="55" t="s">
        <v>74</v>
      </c>
      <c r="C309" s="54" t="s">
        <v>685</v>
      </c>
      <c r="D309" s="40">
        <v>2022</v>
      </c>
      <c r="E309" s="40" t="s">
        <v>68</v>
      </c>
      <c r="F309" s="56">
        <v>100</v>
      </c>
      <c r="G309" s="57"/>
      <c r="H309" s="57"/>
      <c r="I309" s="57">
        <v>100</v>
      </c>
      <c r="J309" s="56"/>
      <c r="K309" s="57"/>
      <c r="L309" s="40" t="s">
        <v>684</v>
      </c>
      <c r="M309" s="40">
        <v>1</v>
      </c>
      <c r="N309" s="18"/>
    </row>
    <row r="310" spans="1:14" ht="69" x14ac:dyDescent="0.3">
      <c r="A310" s="287"/>
      <c r="B310" s="55" t="s">
        <v>683</v>
      </c>
      <c r="C310" s="54" t="s">
        <v>75</v>
      </c>
      <c r="D310" s="40">
        <v>2022</v>
      </c>
      <c r="E310" s="40" t="s">
        <v>76</v>
      </c>
      <c r="F310" s="57">
        <v>100</v>
      </c>
      <c r="G310" s="57"/>
      <c r="H310" s="57"/>
      <c r="I310" s="57"/>
      <c r="J310" s="57">
        <v>100</v>
      </c>
      <c r="K310" s="57"/>
      <c r="L310" s="40" t="s">
        <v>77</v>
      </c>
      <c r="M310" s="40">
        <v>73</v>
      </c>
    </row>
    <row r="311" spans="1:14" ht="55.2" x14ac:dyDescent="0.3">
      <c r="A311" s="287"/>
      <c r="B311" s="50" t="s">
        <v>78</v>
      </c>
      <c r="C311" s="51" t="s">
        <v>79</v>
      </c>
      <c r="D311" s="40"/>
      <c r="E311" s="40"/>
      <c r="F311" s="52">
        <v>5000</v>
      </c>
      <c r="G311" s="52"/>
      <c r="H311" s="52"/>
      <c r="I311" s="52"/>
      <c r="J311" s="52">
        <v>5000</v>
      </c>
      <c r="K311" s="52"/>
      <c r="L311" s="58"/>
      <c r="M311" s="40"/>
    </row>
    <row r="312" spans="1:14" ht="41.4" x14ac:dyDescent="0.3">
      <c r="A312" s="287"/>
      <c r="B312" s="55" t="s">
        <v>80</v>
      </c>
      <c r="C312" s="41" t="s">
        <v>411</v>
      </c>
      <c r="D312" s="40">
        <v>2022</v>
      </c>
      <c r="E312" s="40"/>
      <c r="F312" s="57">
        <v>5000</v>
      </c>
      <c r="G312" s="57"/>
      <c r="H312" s="57"/>
      <c r="I312" s="57"/>
      <c r="J312" s="57">
        <v>5000</v>
      </c>
      <c r="K312" s="52"/>
      <c r="L312" s="40" t="s">
        <v>81</v>
      </c>
      <c r="M312" s="59">
        <v>1</v>
      </c>
    </row>
    <row r="313" spans="1:14" ht="82.8" x14ac:dyDescent="0.3">
      <c r="A313" s="287"/>
      <c r="B313" s="50" t="s">
        <v>82</v>
      </c>
      <c r="C313" s="51" t="s">
        <v>83</v>
      </c>
      <c r="D313" s="40"/>
      <c r="E313" s="40" t="s">
        <v>68</v>
      </c>
      <c r="F313" s="52">
        <v>100</v>
      </c>
      <c r="G313" s="52"/>
      <c r="H313" s="52"/>
      <c r="I313" s="52">
        <v>100</v>
      </c>
      <c r="J313" s="52"/>
      <c r="K313" s="52"/>
      <c r="L313" s="58"/>
      <c r="M313" s="37"/>
    </row>
    <row r="314" spans="1:14" ht="32.4" customHeight="1" x14ac:dyDescent="0.3">
      <c r="A314" s="287"/>
      <c r="B314" s="55" t="s">
        <v>84</v>
      </c>
      <c r="C314" s="41" t="s">
        <v>85</v>
      </c>
      <c r="D314" s="40">
        <v>2022</v>
      </c>
      <c r="E314" s="40" t="s">
        <v>68</v>
      </c>
      <c r="F314" s="57">
        <v>100</v>
      </c>
      <c r="G314" s="52"/>
      <c r="H314" s="52"/>
      <c r="I314" s="57">
        <v>100</v>
      </c>
      <c r="J314" s="52"/>
      <c r="K314" s="52"/>
      <c r="L314" s="40" t="s">
        <v>81</v>
      </c>
      <c r="M314" s="59">
        <v>100</v>
      </c>
    </row>
    <row r="315" spans="1:14" ht="27.6" x14ac:dyDescent="0.3">
      <c r="A315" s="287"/>
      <c r="B315" s="50" t="s">
        <v>86</v>
      </c>
      <c r="C315" s="51" t="s">
        <v>87</v>
      </c>
      <c r="D315" s="37">
        <v>2022</v>
      </c>
      <c r="E315" s="37" t="s">
        <v>68</v>
      </c>
      <c r="F315" s="52">
        <v>1090</v>
      </c>
      <c r="G315" s="52"/>
      <c r="H315" s="52"/>
      <c r="I315" s="52">
        <v>1090</v>
      </c>
      <c r="J315" s="52"/>
      <c r="K315" s="52"/>
      <c r="L315" s="37"/>
      <c r="M315" s="37"/>
    </row>
    <row r="316" spans="1:14" ht="41.4" x14ac:dyDescent="0.3">
      <c r="A316" s="287"/>
      <c r="B316" s="60" t="s">
        <v>88</v>
      </c>
      <c r="C316" s="54" t="s">
        <v>89</v>
      </c>
      <c r="D316" s="40">
        <v>2022</v>
      </c>
      <c r="E316" s="40" t="s">
        <v>68</v>
      </c>
      <c r="F316" s="57">
        <v>150</v>
      </c>
      <c r="G316" s="57"/>
      <c r="H316" s="57"/>
      <c r="I316" s="57">
        <v>150</v>
      </c>
      <c r="J316" s="52"/>
      <c r="K316" s="57"/>
      <c r="L316" s="40" t="s">
        <v>90</v>
      </c>
      <c r="M316" s="40">
        <v>100</v>
      </c>
    </row>
    <row r="317" spans="1:14" ht="41.4" x14ac:dyDescent="0.3">
      <c r="A317" s="287"/>
      <c r="B317" s="60" t="s">
        <v>91</v>
      </c>
      <c r="C317" s="54" t="s">
        <v>92</v>
      </c>
      <c r="D317" s="40">
        <v>2022</v>
      </c>
      <c r="E317" s="40" t="s">
        <v>68</v>
      </c>
      <c r="F317" s="57">
        <v>450</v>
      </c>
      <c r="G317" s="57"/>
      <c r="H317" s="57"/>
      <c r="I317" s="57">
        <v>450</v>
      </c>
      <c r="J317" s="52"/>
      <c r="K317" s="52"/>
      <c r="L317" s="40" t="s">
        <v>93</v>
      </c>
      <c r="M317" s="40">
        <v>65</v>
      </c>
    </row>
    <row r="318" spans="1:14" ht="55.2" x14ac:dyDescent="0.3">
      <c r="A318" s="287"/>
      <c r="B318" s="60" t="s">
        <v>94</v>
      </c>
      <c r="C318" s="54" t="s">
        <v>95</v>
      </c>
      <c r="D318" s="40">
        <v>2022</v>
      </c>
      <c r="E318" s="40" t="s">
        <v>68</v>
      </c>
      <c r="F318" s="57">
        <v>50</v>
      </c>
      <c r="G318" s="57"/>
      <c r="H318" s="57"/>
      <c r="I318" s="57">
        <v>50</v>
      </c>
      <c r="J318" s="52"/>
      <c r="K318" s="52"/>
      <c r="L318" s="40" t="s">
        <v>81</v>
      </c>
      <c r="M318" s="40">
        <v>10</v>
      </c>
    </row>
    <row r="319" spans="1:14" ht="41.4" x14ac:dyDescent="0.3">
      <c r="A319" s="287"/>
      <c r="B319" s="60" t="s">
        <v>96</v>
      </c>
      <c r="C319" s="54" t="s">
        <v>97</v>
      </c>
      <c r="D319" s="40">
        <v>2022</v>
      </c>
      <c r="E319" s="40" t="s">
        <v>68</v>
      </c>
      <c r="F319" s="57">
        <v>90</v>
      </c>
      <c r="G319" s="57"/>
      <c r="H319" s="57"/>
      <c r="I319" s="57">
        <v>90</v>
      </c>
      <c r="J319" s="52"/>
      <c r="K319" s="52"/>
      <c r="L319" s="40" t="s">
        <v>98</v>
      </c>
      <c r="M319" s="61" t="s">
        <v>99</v>
      </c>
    </row>
    <row r="320" spans="1:14" x14ac:dyDescent="0.3">
      <c r="A320" s="4"/>
      <c r="B320" s="16"/>
      <c r="C320" s="4" t="s">
        <v>5</v>
      </c>
      <c r="D320" s="4"/>
      <c r="E320" s="4"/>
      <c r="F320" s="149">
        <v>7040</v>
      </c>
      <c r="G320" s="149"/>
      <c r="H320" s="149"/>
      <c r="I320" s="149">
        <v>1940</v>
      </c>
      <c r="J320" s="149">
        <v>5100</v>
      </c>
      <c r="K320" s="4"/>
      <c r="L320" s="4"/>
      <c r="M320" s="4"/>
    </row>
    <row r="321" spans="1:13" x14ac:dyDescent="0.3">
      <c r="A321" s="241"/>
      <c r="B321" s="242"/>
      <c r="C321" s="242"/>
      <c r="D321" s="242"/>
      <c r="E321" s="242"/>
      <c r="F321" s="242"/>
      <c r="G321" s="242"/>
      <c r="H321" s="242"/>
      <c r="I321" s="242"/>
      <c r="J321" s="242"/>
      <c r="K321" s="242"/>
      <c r="L321" s="242"/>
      <c r="M321" s="243"/>
    </row>
    <row r="322" spans="1:13" x14ac:dyDescent="0.3">
      <c r="A322" s="229" t="s">
        <v>412</v>
      </c>
      <c r="B322" s="230"/>
      <c r="C322" s="230"/>
      <c r="D322" s="230"/>
      <c r="E322" s="230"/>
      <c r="F322" s="230"/>
      <c r="G322" s="230"/>
      <c r="H322" s="230"/>
      <c r="I322" s="230"/>
      <c r="J322" s="230"/>
      <c r="K322" s="230"/>
      <c r="L322" s="230"/>
      <c r="M322" s="231"/>
    </row>
    <row r="323" spans="1:13" x14ac:dyDescent="0.3">
      <c r="A323" s="4"/>
      <c r="B323" s="16">
        <v>1</v>
      </c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</row>
    <row r="324" spans="1:13" x14ac:dyDescent="0.3">
      <c r="A324" s="4"/>
      <c r="B324" s="16">
        <v>2</v>
      </c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</row>
    <row r="325" spans="1:13" x14ac:dyDescent="0.3">
      <c r="A325" s="4"/>
      <c r="B325" s="16" t="s">
        <v>12</v>
      </c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</row>
    <row r="326" spans="1:13" x14ac:dyDescent="0.3">
      <c r="A326" s="14"/>
      <c r="B326" s="4"/>
      <c r="C326" s="3" t="s">
        <v>5</v>
      </c>
      <c r="D326" s="4"/>
      <c r="E326" s="7"/>
      <c r="F326" s="5"/>
      <c r="G326" s="5"/>
      <c r="H326" s="5"/>
      <c r="I326" s="5"/>
      <c r="J326" s="5"/>
      <c r="K326" s="5"/>
      <c r="L326" s="3"/>
      <c r="M326" s="16"/>
    </row>
    <row r="327" spans="1:13" x14ac:dyDescent="0.3">
      <c r="A327" s="241"/>
      <c r="B327" s="242"/>
      <c r="C327" s="242"/>
      <c r="D327" s="242"/>
      <c r="E327" s="242"/>
      <c r="F327" s="242"/>
      <c r="G327" s="242"/>
      <c r="H327" s="242"/>
      <c r="I327" s="242"/>
      <c r="J327" s="242"/>
      <c r="K327" s="242"/>
      <c r="L327" s="242"/>
      <c r="M327" s="243"/>
    </row>
    <row r="328" spans="1:13" x14ac:dyDescent="0.3">
      <c r="A328" s="229" t="s">
        <v>671</v>
      </c>
      <c r="B328" s="230"/>
      <c r="C328" s="230"/>
      <c r="D328" s="230"/>
      <c r="E328" s="230"/>
      <c r="F328" s="230"/>
      <c r="G328" s="230"/>
      <c r="H328" s="230"/>
      <c r="I328" s="230"/>
      <c r="J328" s="230"/>
      <c r="K328" s="230"/>
      <c r="L328" s="230"/>
      <c r="M328" s="231"/>
    </row>
    <row r="329" spans="1:13" ht="100.2" customHeight="1" x14ac:dyDescent="0.3">
      <c r="A329" s="301" t="s">
        <v>51</v>
      </c>
      <c r="B329" s="40">
        <v>1</v>
      </c>
      <c r="C329" s="45" t="s">
        <v>54</v>
      </c>
      <c r="D329" s="40" t="s">
        <v>52</v>
      </c>
      <c r="E329" s="40" t="s">
        <v>53</v>
      </c>
      <c r="F329" s="143">
        <v>25</v>
      </c>
      <c r="G329" s="143"/>
      <c r="H329" s="143"/>
      <c r="I329" s="143">
        <v>25</v>
      </c>
      <c r="J329" s="143"/>
      <c r="K329" s="143"/>
      <c r="L329" s="155" t="s">
        <v>55</v>
      </c>
      <c r="M329" s="40" t="s">
        <v>56</v>
      </c>
    </row>
    <row r="330" spans="1:13" ht="96.6" x14ac:dyDescent="0.3">
      <c r="A330" s="302"/>
      <c r="B330" s="22">
        <v>2</v>
      </c>
      <c r="C330" s="45" t="s">
        <v>57</v>
      </c>
      <c r="D330" s="40" t="s">
        <v>52</v>
      </c>
      <c r="E330" s="40" t="s">
        <v>58</v>
      </c>
      <c r="F330" s="143">
        <v>0</v>
      </c>
      <c r="G330" s="143"/>
      <c r="H330" s="143"/>
      <c r="I330" s="143">
        <v>0</v>
      </c>
      <c r="J330" s="40"/>
      <c r="K330" s="40"/>
      <c r="L330" s="41" t="s">
        <v>59</v>
      </c>
      <c r="M330" s="40">
        <v>240</v>
      </c>
    </row>
    <row r="331" spans="1:13" ht="55.2" x14ac:dyDescent="0.3">
      <c r="A331" s="303"/>
      <c r="B331" s="22">
        <v>3</v>
      </c>
      <c r="C331" s="49" t="s">
        <v>60</v>
      </c>
      <c r="D331" s="40" t="s">
        <v>52</v>
      </c>
      <c r="E331" s="40" t="s">
        <v>53</v>
      </c>
      <c r="F331" s="143">
        <v>0</v>
      </c>
      <c r="G331" s="143"/>
      <c r="H331" s="143"/>
      <c r="I331" s="143">
        <v>0</v>
      </c>
      <c r="J331" s="40"/>
      <c r="K331" s="40"/>
      <c r="L331" s="40" t="s">
        <v>61</v>
      </c>
      <c r="M331" s="40" t="s">
        <v>62</v>
      </c>
    </row>
    <row r="332" spans="1:13" x14ac:dyDescent="0.3">
      <c r="A332" s="41"/>
      <c r="B332" s="37"/>
      <c r="C332" s="36" t="s">
        <v>5</v>
      </c>
      <c r="D332" s="37"/>
      <c r="E332" s="46"/>
      <c r="F332" s="144">
        <f>SUM(F329:F331)</f>
        <v>25</v>
      </c>
      <c r="G332" s="144"/>
      <c r="H332" s="144"/>
      <c r="I332" s="144">
        <f>SUM(I329:I331)</f>
        <v>25</v>
      </c>
      <c r="J332" s="47"/>
      <c r="K332" s="47"/>
      <c r="L332" s="36"/>
      <c r="M332" s="40"/>
    </row>
    <row r="333" spans="1:13" x14ac:dyDescent="0.3">
      <c r="A333" s="241"/>
      <c r="B333" s="242"/>
      <c r="C333" s="242"/>
      <c r="D333" s="242"/>
      <c r="E333" s="242"/>
      <c r="F333" s="242"/>
      <c r="G333" s="242"/>
      <c r="H333" s="242"/>
      <c r="I333" s="242"/>
      <c r="J333" s="242"/>
      <c r="K333" s="242"/>
      <c r="L333" s="242"/>
      <c r="M333" s="243"/>
    </row>
    <row r="334" spans="1:13" x14ac:dyDescent="0.3">
      <c r="A334" s="229" t="s">
        <v>672</v>
      </c>
      <c r="B334" s="230"/>
      <c r="C334" s="230"/>
      <c r="D334" s="230"/>
      <c r="E334" s="230"/>
      <c r="F334" s="230"/>
      <c r="G334" s="230"/>
      <c r="H334" s="230"/>
      <c r="I334" s="230"/>
      <c r="J334" s="230"/>
      <c r="K334" s="230"/>
      <c r="L334" s="230"/>
      <c r="M334" s="231"/>
    </row>
    <row r="335" spans="1:13" ht="110.4" x14ac:dyDescent="0.3">
      <c r="A335" s="286" t="s">
        <v>172</v>
      </c>
      <c r="B335" s="40">
        <v>1</v>
      </c>
      <c r="C335" s="41" t="s">
        <v>173</v>
      </c>
      <c r="D335" s="40">
        <v>2022</v>
      </c>
      <c r="E335" s="40" t="s">
        <v>174</v>
      </c>
      <c r="F335" s="57">
        <v>3</v>
      </c>
      <c r="G335" s="57"/>
      <c r="H335" s="57"/>
      <c r="I335" s="57"/>
      <c r="J335" s="57"/>
      <c r="K335" s="57">
        <v>3</v>
      </c>
      <c r="L335" s="40" t="s">
        <v>165</v>
      </c>
      <c r="M335" s="40">
        <v>3</v>
      </c>
    </row>
    <row r="336" spans="1:13" ht="179.4" x14ac:dyDescent="0.3">
      <c r="A336" s="287"/>
      <c r="B336" s="40">
        <v>2</v>
      </c>
      <c r="C336" s="73" t="s">
        <v>175</v>
      </c>
      <c r="D336" s="40">
        <v>2022</v>
      </c>
      <c r="E336" s="40" t="s">
        <v>53</v>
      </c>
      <c r="F336" s="57">
        <f t="shared" ref="F336:F347" si="15">G336+H336+I336+K336+J336</f>
        <v>0</v>
      </c>
      <c r="G336" s="57"/>
      <c r="H336" s="57"/>
      <c r="I336" s="57">
        <v>0</v>
      </c>
      <c r="J336" s="57"/>
      <c r="K336" s="62"/>
      <c r="L336" s="40" t="s">
        <v>176</v>
      </c>
      <c r="M336" s="40">
        <v>15</v>
      </c>
    </row>
    <row r="337" spans="1:13" ht="82.8" x14ac:dyDescent="0.3">
      <c r="A337" s="288"/>
      <c r="B337" s="40">
        <v>3</v>
      </c>
      <c r="C337" s="73" t="s">
        <v>177</v>
      </c>
      <c r="D337" s="40">
        <v>2022</v>
      </c>
      <c r="E337" s="40" t="s">
        <v>53</v>
      </c>
      <c r="F337" s="57">
        <f t="shared" si="15"/>
        <v>0</v>
      </c>
      <c r="G337" s="57"/>
      <c r="H337" s="57"/>
      <c r="I337" s="57">
        <v>0</v>
      </c>
      <c r="J337" s="57"/>
      <c r="K337" s="57"/>
      <c r="L337" s="40" t="s">
        <v>178</v>
      </c>
      <c r="M337" s="40" t="s">
        <v>179</v>
      </c>
    </row>
    <row r="338" spans="1:13" ht="69" x14ac:dyDescent="0.3">
      <c r="A338" s="291" t="s">
        <v>180</v>
      </c>
      <c r="B338" s="74">
        <v>4</v>
      </c>
      <c r="C338" s="75" t="s">
        <v>181</v>
      </c>
      <c r="D338" s="40">
        <v>2022</v>
      </c>
      <c r="E338" s="40" t="s">
        <v>182</v>
      </c>
      <c r="F338" s="57">
        <f t="shared" si="15"/>
        <v>0</v>
      </c>
      <c r="G338" s="57"/>
      <c r="H338" s="57"/>
      <c r="I338" s="57">
        <v>0</v>
      </c>
      <c r="J338" s="57"/>
      <c r="K338" s="57"/>
      <c r="L338" s="40" t="s">
        <v>183</v>
      </c>
      <c r="M338" s="40">
        <v>1099</v>
      </c>
    </row>
    <row r="339" spans="1:13" ht="82.8" x14ac:dyDescent="0.3">
      <c r="A339" s="292"/>
      <c r="B339" s="76">
        <v>5</v>
      </c>
      <c r="C339" s="77" t="s">
        <v>184</v>
      </c>
      <c r="D339" s="40">
        <v>2022</v>
      </c>
      <c r="E339" s="40" t="s">
        <v>185</v>
      </c>
      <c r="F339" s="57">
        <f t="shared" si="15"/>
        <v>31.8</v>
      </c>
      <c r="G339" s="57"/>
      <c r="H339" s="57"/>
      <c r="I339" s="57">
        <v>31.8</v>
      </c>
      <c r="J339" s="57"/>
      <c r="K339" s="57"/>
      <c r="L339" s="40" t="s">
        <v>186</v>
      </c>
      <c r="M339" s="40">
        <v>29</v>
      </c>
    </row>
    <row r="340" spans="1:13" ht="69" x14ac:dyDescent="0.3">
      <c r="A340" s="292"/>
      <c r="B340" s="74">
        <v>6</v>
      </c>
      <c r="C340" s="73" t="s">
        <v>187</v>
      </c>
      <c r="D340" s="40">
        <v>2022</v>
      </c>
      <c r="E340" s="40" t="s">
        <v>188</v>
      </c>
      <c r="F340" s="57">
        <f t="shared" si="15"/>
        <v>0</v>
      </c>
      <c r="G340" s="57"/>
      <c r="H340" s="57"/>
      <c r="I340" s="57">
        <v>0</v>
      </c>
      <c r="J340" s="57"/>
      <c r="K340" s="57"/>
      <c r="L340" s="40" t="s">
        <v>189</v>
      </c>
      <c r="M340" s="40">
        <v>29</v>
      </c>
    </row>
    <row r="341" spans="1:13" ht="74.400000000000006" customHeight="1" x14ac:dyDescent="0.3">
      <c r="A341" s="292"/>
      <c r="B341" s="74">
        <v>7</v>
      </c>
      <c r="C341" s="65" t="s">
        <v>190</v>
      </c>
      <c r="D341" s="40">
        <v>2022</v>
      </c>
      <c r="E341" s="40" t="s">
        <v>191</v>
      </c>
      <c r="F341" s="57">
        <f t="shared" si="15"/>
        <v>114</v>
      </c>
      <c r="G341" s="210"/>
      <c r="H341" s="210"/>
      <c r="I341" s="57">
        <v>114</v>
      </c>
      <c r="J341" s="62"/>
      <c r="K341" s="62"/>
      <c r="L341" s="40" t="s">
        <v>192</v>
      </c>
      <c r="M341" s="40">
        <v>37</v>
      </c>
    </row>
    <row r="342" spans="1:13" ht="110.4" x14ac:dyDescent="0.3">
      <c r="A342" s="292"/>
      <c r="B342" s="74">
        <v>8</v>
      </c>
      <c r="C342" s="73" t="s">
        <v>193</v>
      </c>
      <c r="D342" s="40">
        <v>2022</v>
      </c>
      <c r="E342" s="40" t="s">
        <v>194</v>
      </c>
      <c r="F342" s="57">
        <f t="shared" si="15"/>
        <v>0</v>
      </c>
      <c r="G342" s="57"/>
      <c r="H342" s="57"/>
      <c r="I342" s="57">
        <v>0</v>
      </c>
      <c r="J342" s="62"/>
      <c r="K342" s="62"/>
      <c r="L342" s="40" t="s">
        <v>195</v>
      </c>
      <c r="M342" s="40">
        <v>58</v>
      </c>
    </row>
    <row r="343" spans="1:13" ht="96.6" x14ac:dyDescent="0.3">
      <c r="A343" s="292"/>
      <c r="B343" s="74">
        <v>9</v>
      </c>
      <c r="C343" s="73" t="s">
        <v>196</v>
      </c>
      <c r="D343" s="40">
        <v>2022</v>
      </c>
      <c r="E343" s="40" t="s">
        <v>197</v>
      </c>
      <c r="F343" s="57">
        <f t="shared" si="15"/>
        <v>0</v>
      </c>
      <c r="G343" s="57"/>
      <c r="H343" s="57"/>
      <c r="I343" s="57">
        <v>0</v>
      </c>
      <c r="J343" s="62"/>
      <c r="K343" s="62"/>
      <c r="L343" s="40" t="s">
        <v>198</v>
      </c>
      <c r="M343" s="40">
        <v>50</v>
      </c>
    </row>
    <row r="344" spans="1:13" ht="82.8" x14ac:dyDescent="0.3">
      <c r="A344" s="292"/>
      <c r="B344" s="74">
        <v>10</v>
      </c>
      <c r="C344" s="73" t="s">
        <v>199</v>
      </c>
      <c r="D344" s="40">
        <v>2022</v>
      </c>
      <c r="E344" s="40" t="s">
        <v>53</v>
      </c>
      <c r="F344" s="57">
        <f t="shared" si="15"/>
        <v>0</v>
      </c>
      <c r="G344" s="57"/>
      <c r="H344" s="57"/>
      <c r="I344" s="57">
        <v>0</v>
      </c>
      <c r="J344" s="62"/>
      <c r="K344" s="62"/>
      <c r="L344" s="40" t="s">
        <v>200</v>
      </c>
      <c r="M344" s="40" t="s">
        <v>201</v>
      </c>
    </row>
    <row r="345" spans="1:13" ht="55.2" x14ac:dyDescent="0.3">
      <c r="A345" s="292"/>
      <c r="B345" s="74">
        <v>11</v>
      </c>
      <c r="C345" s="73" t="s">
        <v>202</v>
      </c>
      <c r="D345" s="40">
        <v>2022</v>
      </c>
      <c r="E345" s="40" t="s">
        <v>68</v>
      </c>
      <c r="F345" s="57">
        <v>320</v>
      </c>
      <c r="G345" s="57">
        <v>224</v>
      </c>
      <c r="H345" s="57"/>
      <c r="I345" s="57">
        <v>96</v>
      </c>
      <c r="J345" s="62"/>
      <c r="K345" s="62"/>
      <c r="L345" s="40" t="s">
        <v>203</v>
      </c>
      <c r="M345" s="40">
        <v>2</v>
      </c>
    </row>
    <row r="346" spans="1:13" ht="124.2" x14ac:dyDescent="0.3">
      <c r="A346" s="292"/>
      <c r="B346" s="74">
        <v>12</v>
      </c>
      <c r="C346" s="65" t="s">
        <v>204</v>
      </c>
      <c r="D346" s="40">
        <v>2022</v>
      </c>
      <c r="E346" s="40" t="s">
        <v>68</v>
      </c>
      <c r="F346" s="57">
        <f t="shared" si="15"/>
        <v>10</v>
      </c>
      <c r="G346" s="57"/>
      <c r="H346" s="57"/>
      <c r="I346" s="57">
        <v>10</v>
      </c>
      <c r="J346" s="62"/>
      <c r="K346" s="62"/>
      <c r="L346" s="40" t="s">
        <v>205</v>
      </c>
      <c r="M346" s="40">
        <v>20</v>
      </c>
    </row>
    <row r="347" spans="1:13" ht="110.4" x14ac:dyDescent="0.3">
      <c r="A347" s="293"/>
      <c r="B347" s="74">
        <v>13</v>
      </c>
      <c r="C347" s="65" t="s">
        <v>206</v>
      </c>
      <c r="D347" s="40">
        <v>2022</v>
      </c>
      <c r="E347" s="40" t="s">
        <v>68</v>
      </c>
      <c r="F347" s="62">
        <f t="shared" si="15"/>
        <v>23</v>
      </c>
      <c r="G347" s="62"/>
      <c r="H347" s="62">
        <v>23</v>
      </c>
      <c r="I347" s="62"/>
      <c r="J347" s="62"/>
      <c r="K347" s="62"/>
      <c r="L347" s="40" t="s">
        <v>207</v>
      </c>
      <c r="M347" s="40">
        <v>4</v>
      </c>
    </row>
    <row r="348" spans="1:13" ht="55.2" x14ac:dyDescent="0.3">
      <c r="A348" s="78"/>
      <c r="B348" s="74">
        <v>14</v>
      </c>
      <c r="C348" s="155" t="s">
        <v>208</v>
      </c>
      <c r="D348" s="40">
        <v>2022</v>
      </c>
      <c r="E348" s="40" t="s">
        <v>68</v>
      </c>
      <c r="F348" s="63">
        <v>3.1080000000000001</v>
      </c>
      <c r="G348" s="62"/>
      <c r="H348" s="63">
        <v>3.1080000000000001</v>
      </c>
      <c r="I348" s="62"/>
      <c r="J348" s="62"/>
      <c r="K348" s="62"/>
      <c r="L348" s="40" t="s">
        <v>209</v>
      </c>
      <c r="M348" s="40">
        <v>1</v>
      </c>
    </row>
    <row r="349" spans="1:13" ht="87" customHeight="1" x14ac:dyDescent="0.3">
      <c r="A349" s="78"/>
      <c r="B349" s="74">
        <v>15</v>
      </c>
      <c r="C349" s="65" t="s">
        <v>210</v>
      </c>
      <c r="D349" s="40">
        <v>2022</v>
      </c>
      <c r="E349" s="40" t="s">
        <v>68</v>
      </c>
      <c r="F349" s="57">
        <f t="shared" ref="F349" si="16">G349+H349+I349+K349+J349</f>
        <v>10</v>
      </c>
      <c r="G349" s="57"/>
      <c r="H349" s="57"/>
      <c r="I349" s="57">
        <v>10</v>
      </c>
      <c r="J349" s="62"/>
      <c r="K349" s="62"/>
      <c r="L349" s="40" t="s">
        <v>141</v>
      </c>
      <c r="M349" s="40">
        <v>10</v>
      </c>
    </row>
    <row r="350" spans="1:13" ht="13.8" customHeight="1" x14ac:dyDescent="0.3">
      <c r="A350" s="41"/>
      <c r="B350" s="37"/>
      <c r="C350" s="36" t="s">
        <v>5</v>
      </c>
      <c r="D350" s="37"/>
      <c r="E350" s="46"/>
      <c r="F350" s="72">
        <f>SUM(F335:F349)</f>
        <v>514.90800000000002</v>
      </c>
      <c r="G350" s="72">
        <f t="shared" ref="G350:K350" si="17">SUM(G335:G349)</f>
        <v>224</v>
      </c>
      <c r="H350" s="72">
        <f t="shared" si="17"/>
        <v>26.108000000000001</v>
      </c>
      <c r="I350" s="72">
        <f t="shared" si="17"/>
        <v>261.8</v>
      </c>
      <c r="J350" s="72">
        <f t="shared" si="17"/>
        <v>0</v>
      </c>
      <c r="K350" s="72">
        <f t="shared" si="17"/>
        <v>3</v>
      </c>
      <c r="L350" s="36"/>
      <c r="M350" s="40"/>
    </row>
    <row r="351" spans="1:13" x14ac:dyDescent="0.3">
      <c r="A351" s="4"/>
      <c r="B351" s="16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</row>
    <row r="352" spans="1:13" x14ac:dyDescent="0.3">
      <c r="A352" s="241"/>
      <c r="B352" s="242"/>
      <c r="C352" s="242"/>
      <c r="D352" s="242"/>
      <c r="E352" s="242"/>
      <c r="F352" s="242"/>
      <c r="G352" s="242"/>
      <c r="H352" s="242"/>
      <c r="I352" s="242"/>
      <c r="J352" s="242"/>
      <c r="K352" s="242"/>
      <c r="L352" s="242"/>
      <c r="M352" s="243"/>
    </row>
    <row r="353" spans="1:13" x14ac:dyDescent="0.3">
      <c r="A353" s="229" t="s">
        <v>413</v>
      </c>
      <c r="B353" s="230"/>
      <c r="C353" s="230"/>
      <c r="D353" s="230"/>
      <c r="E353" s="230"/>
      <c r="F353" s="230"/>
      <c r="G353" s="230"/>
      <c r="H353" s="230"/>
      <c r="I353" s="230"/>
      <c r="J353" s="230"/>
      <c r="K353" s="230"/>
      <c r="L353" s="230"/>
      <c r="M353" s="231"/>
    </row>
    <row r="354" spans="1:13" ht="151.80000000000001" x14ac:dyDescent="0.3">
      <c r="A354" s="14" t="s">
        <v>583</v>
      </c>
      <c r="B354" s="16">
        <v>1</v>
      </c>
      <c r="C354" s="14" t="s">
        <v>581</v>
      </c>
      <c r="D354" s="16">
        <v>2022</v>
      </c>
      <c r="E354" s="16" t="s">
        <v>68</v>
      </c>
      <c r="F354" s="135">
        <v>1200</v>
      </c>
      <c r="G354" s="135"/>
      <c r="H354" s="135"/>
      <c r="I354" s="135">
        <v>200</v>
      </c>
      <c r="J354" s="135"/>
      <c r="K354" s="135">
        <v>1000</v>
      </c>
      <c r="L354" s="16" t="s">
        <v>580</v>
      </c>
      <c r="M354" s="16">
        <v>1</v>
      </c>
    </row>
    <row r="355" spans="1:13" x14ac:dyDescent="0.3">
      <c r="A355" s="14"/>
      <c r="B355" s="4"/>
      <c r="C355" s="3" t="s">
        <v>5</v>
      </c>
      <c r="D355" s="4"/>
      <c r="E355" s="7"/>
      <c r="F355" s="149">
        <f>SUM(F354)</f>
        <v>1200</v>
      </c>
      <c r="G355" s="149">
        <f t="shared" ref="G355:K355" si="18">SUM(G354)</f>
        <v>0</v>
      </c>
      <c r="H355" s="149">
        <f t="shared" si="18"/>
        <v>0</v>
      </c>
      <c r="I355" s="149">
        <f t="shared" si="18"/>
        <v>200</v>
      </c>
      <c r="J355" s="149">
        <f t="shared" si="18"/>
        <v>0</v>
      </c>
      <c r="K355" s="149">
        <f t="shared" si="18"/>
        <v>1000</v>
      </c>
      <c r="L355" s="3"/>
      <c r="M355" s="16"/>
    </row>
    <row r="356" spans="1:13" x14ac:dyDescent="0.3">
      <c r="A356" s="241" t="s">
        <v>414</v>
      </c>
      <c r="B356" s="242"/>
      <c r="C356" s="242"/>
      <c r="D356" s="242"/>
      <c r="E356" s="242"/>
      <c r="F356" s="242"/>
      <c r="G356" s="242"/>
      <c r="H356" s="242"/>
      <c r="I356" s="242"/>
      <c r="J356" s="242"/>
      <c r="K356" s="242"/>
      <c r="L356" s="242"/>
      <c r="M356" s="243"/>
    </row>
    <row r="357" spans="1:13" x14ac:dyDescent="0.3">
      <c r="A357" s="229" t="s">
        <v>415</v>
      </c>
      <c r="B357" s="230"/>
      <c r="C357" s="230"/>
      <c r="D357" s="230"/>
      <c r="E357" s="230"/>
      <c r="F357" s="230"/>
      <c r="G357" s="230"/>
      <c r="H357" s="230"/>
      <c r="I357" s="230"/>
      <c r="J357" s="230"/>
      <c r="K357" s="230"/>
      <c r="L357" s="230"/>
      <c r="M357" s="231"/>
    </row>
    <row r="358" spans="1:13" ht="202.8" x14ac:dyDescent="0.3">
      <c r="A358" s="178" t="s">
        <v>611</v>
      </c>
      <c r="B358" s="40">
        <v>1</v>
      </c>
      <c r="C358" s="182" t="s">
        <v>612</v>
      </c>
      <c r="D358" s="40"/>
      <c r="E358" s="178" t="s">
        <v>613</v>
      </c>
      <c r="F358" s="57">
        <v>37.799999999999997</v>
      </c>
      <c r="G358" s="40"/>
      <c r="H358" s="40"/>
      <c r="I358" s="57">
        <v>37.799999999999997</v>
      </c>
      <c r="J358" s="40"/>
      <c r="K358" s="40"/>
      <c r="L358" s="178" t="s">
        <v>614</v>
      </c>
      <c r="M358" s="155" t="s">
        <v>615</v>
      </c>
    </row>
    <row r="359" spans="1:13" ht="81" customHeight="1" x14ac:dyDescent="0.3">
      <c r="A359" s="178" t="s">
        <v>616</v>
      </c>
      <c r="B359" s="179">
        <v>2</v>
      </c>
      <c r="C359" s="196" t="s">
        <v>617</v>
      </c>
      <c r="D359" s="179"/>
      <c r="E359" s="178" t="s">
        <v>637</v>
      </c>
      <c r="F359" s="186">
        <v>20</v>
      </c>
      <c r="G359" s="187"/>
      <c r="H359" s="187"/>
      <c r="I359" s="80">
        <v>20</v>
      </c>
      <c r="J359" s="179"/>
      <c r="K359" s="179"/>
      <c r="L359" s="188" t="s">
        <v>618</v>
      </c>
      <c r="M359" s="90" t="s">
        <v>619</v>
      </c>
    </row>
    <row r="360" spans="1:13" ht="109.2" x14ac:dyDescent="0.3">
      <c r="A360" s="178" t="s">
        <v>620</v>
      </c>
      <c r="B360" s="159">
        <v>3</v>
      </c>
      <c r="C360" s="182" t="s">
        <v>621</v>
      </c>
      <c r="D360" s="159"/>
      <c r="E360" s="178" t="s">
        <v>622</v>
      </c>
      <c r="F360" s="189">
        <v>60</v>
      </c>
      <c r="G360" s="187"/>
      <c r="H360" s="190"/>
      <c r="I360" s="80">
        <v>60</v>
      </c>
      <c r="J360" s="179"/>
      <c r="K360" s="159"/>
      <c r="L360" s="178" t="s">
        <v>623</v>
      </c>
      <c r="M360" s="181" t="s">
        <v>624</v>
      </c>
    </row>
    <row r="361" spans="1:13" ht="124.8" x14ac:dyDescent="0.3">
      <c r="A361" s="183" t="s">
        <v>625</v>
      </c>
      <c r="B361" s="203">
        <v>4</v>
      </c>
      <c r="C361" s="182" t="s">
        <v>626</v>
      </c>
      <c r="D361" s="184"/>
      <c r="E361" s="178" t="s">
        <v>627</v>
      </c>
      <c r="F361" s="189">
        <v>200</v>
      </c>
      <c r="G361" s="192"/>
      <c r="H361" s="191"/>
      <c r="I361" s="80">
        <v>200</v>
      </c>
      <c r="J361" s="179"/>
      <c r="K361" s="184"/>
      <c r="L361" s="178" t="s">
        <v>628</v>
      </c>
      <c r="M361" s="49" t="s">
        <v>629</v>
      </c>
    </row>
    <row r="362" spans="1:13" ht="78" x14ac:dyDescent="0.3">
      <c r="A362" s="178" t="s">
        <v>630</v>
      </c>
      <c r="B362" s="203">
        <v>5</v>
      </c>
      <c r="C362" s="196" t="s">
        <v>631</v>
      </c>
      <c r="D362" s="184"/>
      <c r="E362" s="178" t="s">
        <v>68</v>
      </c>
      <c r="F362" s="186">
        <v>20</v>
      </c>
      <c r="G362" s="192"/>
      <c r="H362" s="191"/>
      <c r="I362" s="80">
        <v>20</v>
      </c>
      <c r="J362" s="179"/>
      <c r="K362" s="184"/>
      <c r="L362" s="180" t="s">
        <v>632</v>
      </c>
      <c r="M362" s="49" t="s">
        <v>633</v>
      </c>
    </row>
    <row r="363" spans="1:13" ht="140.4" x14ac:dyDescent="0.3">
      <c r="A363" s="178" t="s">
        <v>634</v>
      </c>
      <c r="B363" s="203">
        <v>6</v>
      </c>
      <c r="C363" s="182" t="s">
        <v>635</v>
      </c>
      <c r="D363" s="184"/>
      <c r="E363" s="178" t="s">
        <v>638</v>
      </c>
      <c r="F363" s="193">
        <v>5</v>
      </c>
      <c r="G363" s="194"/>
      <c r="H363" s="193"/>
      <c r="I363" s="195">
        <v>5</v>
      </c>
      <c r="J363" s="179"/>
      <c r="K363" s="184"/>
      <c r="L363" s="178" t="s">
        <v>636</v>
      </c>
      <c r="M363" s="49"/>
    </row>
    <row r="364" spans="1:13" ht="18" x14ac:dyDescent="0.3">
      <c r="A364" s="185"/>
      <c r="B364" s="49"/>
      <c r="C364" s="197" t="s">
        <v>5</v>
      </c>
      <c r="D364" s="49"/>
      <c r="E364" s="185"/>
      <c r="F364" s="198">
        <f t="shared" ref="F364:K364" si="19">SUM(F358:F363)</f>
        <v>342.8</v>
      </c>
      <c r="G364" s="198">
        <f t="shared" si="19"/>
        <v>0</v>
      </c>
      <c r="H364" s="198">
        <f t="shared" si="19"/>
        <v>0</v>
      </c>
      <c r="I364" s="198">
        <f t="shared" si="19"/>
        <v>342.8</v>
      </c>
      <c r="J364" s="198">
        <f t="shared" si="19"/>
        <v>0</v>
      </c>
      <c r="K364" s="198">
        <f t="shared" si="19"/>
        <v>0</v>
      </c>
      <c r="L364" s="185"/>
      <c r="M364" s="49"/>
    </row>
    <row r="365" spans="1:13" x14ac:dyDescent="0.3">
      <c r="A365" s="4"/>
      <c r="B365" s="16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</row>
    <row r="366" spans="1:13" x14ac:dyDescent="0.3">
      <c r="A366" s="241"/>
      <c r="B366" s="242"/>
      <c r="C366" s="242"/>
      <c r="D366" s="242"/>
      <c r="E366" s="242"/>
      <c r="F366" s="242"/>
      <c r="G366" s="242"/>
      <c r="H366" s="242"/>
      <c r="I366" s="242"/>
      <c r="J366" s="242"/>
      <c r="K366" s="242"/>
      <c r="L366" s="242"/>
      <c r="M366" s="243"/>
    </row>
    <row r="367" spans="1:13" x14ac:dyDescent="0.3">
      <c r="A367" s="229" t="s">
        <v>416</v>
      </c>
      <c r="B367" s="230"/>
      <c r="C367" s="230"/>
      <c r="D367" s="230"/>
      <c r="E367" s="230"/>
      <c r="F367" s="230"/>
      <c r="G367" s="230"/>
      <c r="H367" s="230"/>
      <c r="I367" s="230"/>
      <c r="J367" s="230"/>
      <c r="K367" s="230"/>
      <c r="L367" s="230"/>
      <c r="M367" s="231"/>
    </row>
    <row r="368" spans="1:13" ht="151.80000000000001" customHeight="1" x14ac:dyDescent="0.3">
      <c r="A368" s="216" t="s">
        <v>419</v>
      </c>
      <c r="B368" s="16">
        <v>1</v>
      </c>
      <c r="C368" s="14" t="s">
        <v>417</v>
      </c>
      <c r="D368" s="16">
        <v>2022</v>
      </c>
      <c r="E368" s="16" t="s">
        <v>68</v>
      </c>
      <c r="F368" s="135">
        <v>300</v>
      </c>
      <c r="G368" s="135"/>
      <c r="H368" s="135"/>
      <c r="I368" s="135"/>
      <c r="J368" s="135"/>
      <c r="K368" s="135">
        <v>300</v>
      </c>
      <c r="L368" s="16" t="s">
        <v>418</v>
      </c>
      <c r="M368" s="16">
        <v>5</v>
      </c>
    </row>
    <row r="369" spans="1:13" x14ac:dyDescent="0.3">
      <c r="A369" s="14"/>
      <c r="B369" s="4"/>
      <c r="C369" s="3" t="s">
        <v>5</v>
      </c>
      <c r="D369" s="4"/>
      <c r="E369" s="7"/>
      <c r="F369" s="5">
        <f t="shared" ref="F369:K369" si="20">SUM(F368:F368)</f>
        <v>300</v>
      </c>
      <c r="G369" s="5">
        <f t="shared" si="20"/>
        <v>0</v>
      </c>
      <c r="H369" s="5">
        <f t="shared" si="20"/>
        <v>0</v>
      </c>
      <c r="I369" s="5">
        <f t="shared" si="20"/>
        <v>0</v>
      </c>
      <c r="J369" s="5">
        <f t="shared" si="20"/>
        <v>0</v>
      </c>
      <c r="K369" s="5">
        <f t="shared" si="20"/>
        <v>300</v>
      </c>
      <c r="L369" s="3"/>
      <c r="M369" s="16"/>
    </row>
  </sheetData>
  <mergeCells count="142">
    <mergeCell ref="K18:K19"/>
    <mergeCell ref="L18:L19"/>
    <mergeCell ref="M18:M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A335:A337"/>
    <mergeCell ref="A338:A347"/>
    <mergeCell ref="A203:A204"/>
    <mergeCell ref="A205:A210"/>
    <mergeCell ref="A201:M201"/>
    <mergeCell ref="A202:M202"/>
    <mergeCell ref="A212:M212"/>
    <mergeCell ref="A213:M213"/>
    <mergeCell ref="A233:A239"/>
    <mergeCell ref="A214:A228"/>
    <mergeCell ref="A259:M259"/>
    <mergeCell ref="A240:A242"/>
    <mergeCell ref="A297:A299"/>
    <mergeCell ref="A300:A301"/>
    <mergeCell ref="A329:A331"/>
    <mergeCell ref="A334:M334"/>
    <mergeCell ref="A321:M321"/>
    <mergeCell ref="A292:A293"/>
    <mergeCell ref="A256:A257"/>
    <mergeCell ref="A188:M188"/>
    <mergeCell ref="A163:A164"/>
    <mergeCell ref="A165:A168"/>
    <mergeCell ref="A333:M333"/>
    <mergeCell ref="A260:M260"/>
    <mergeCell ref="A295:M295"/>
    <mergeCell ref="A296:M296"/>
    <mergeCell ref="A304:M304"/>
    <mergeCell ref="A305:M305"/>
    <mergeCell ref="A306:A319"/>
    <mergeCell ref="A261:A271"/>
    <mergeCell ref="A272:A287"/>
    <mergeCell ref="A288:A291"/>
    <mergeCell ref="A250:A254"/>
    <mergeCell ref="A231:M231"/>
    <mergeCell ref="A232:M232"/>
    <mergeCell ref="A248:M248"/>
    <mergeCell ref="A249:M249"/>
    <mergeCell ref="A169:A171"/>
    <mergeCell ref="A172:A177"/>
    <mergeCell ref="A178:A182"/>
    <mergeCell ref="A183:A185"/>
    <mergeCell ref="A189:A200"/>
    <mergeCell ref="A96:M96"/>
    <mergeCell ref="A97:M97"/>
    <mergeCell ref="A161:M161"/>
    <mergeCell ref="A162:M162"/>
    <mergeCell ref="A187:M187"/>
    <mergeCell ref="A88:M88"/>
    <mergeCell ref="A89:M89"/>
    <mergeCell ref="A83:A86"/>
    <mergeCell ref="A150:A152"/>
    <mergeCell ref="A153:A159"/>
    <mergeCell ref="A140:A142"/>
    <mergeCell ref="A143:A149"/>
    <mergeCell ref="L90:L93"/>
    <mergeCell ref="M90:M93"/>
    <mergeCell ref="F90:F93"/>
    <mergeCell ref="G90:G93"/>
    <mergeCell ref="H90:H93"/>
    <mergeCell ref="I90:I93"/>
    <mergeCell ref="J90:J93"/>
    <mergeCell ref="A90:A94"/>
    <mergeCell ref="K90:K93"/>
    <mergeCell ref="B90:B93"/>
    <mergeCell ref="C90:C93"/>
    <mergeCell ref="D90:D93"/>
    <mergeCell ref="E90:E93"/>
    <mergeCell ref="A1:M1"/>
    <mergeCell ref="A26:M26"/>
    <mergeCell ref="A27:M27"/>
    <mergeCell ref="A3:M3"/>
    <mergeCell ref="A4:M4"/>
    <mergeCell ref="A5:A8"/>
    <mergeCell ref="B5:B8"/>
    <mergeCell ref="C5:C8"/>
    <mergeCell ref="D5:D8"/>
    <mergeCell ref="E5:E8"/>
    <mergeCell ref="F5:K5"/>
    <mergeCell ref="L5:M6"/>
    <mergeCell ref="F6:F8"/>
    <mergeCell ref="M7:M8"/>
    <mergeCell ref="A10:M10"/>
    <mergeCell ref="A11:M11"/>
    <mergeCell ref="G6:K6"/>
    <mergeCell ref="G7:G8"/>
    <mergeCell ref="H7:I7"/>
    <mergeCell ref="J7:J8"/>
    <mergeCell ref="K7:K8"/>
    <mergeCell ref="L7:L8"/>
    <mergeCell ref="A15:M15"/>
    <mergeCell ref="A49:M49"/>
    <mergeCell ref="A50:M50"/>
    <mergeCell ref="A55:M55"/>
    <mergeCell ref="A56:M56"/>
    <mergeCell ref="A66:M66"/>
    <mergeCell ref="A51:A52"/>
    <mergeCell ref="A67:M67"/>
    <mergeCell ref="A81:M81"/>
    <mergeCell ref="A36:A40"/>
    <mergeCell ref="A44:A47"/>
    <mergeCell ref="A57:A64"/>
    <mergeCell ref="A68:A71"/>
    <mergeCell ref="A73:A75"/>
    <mergeCell ref="A76:A77"/>
    <mergeCell ref="A42:M42"/>
    <mergeCell ref="A43:M43"/>
    <mergeCell ref="A367:M367"/>
    <mergeCell ref="A12:A13"/>
    <mergeCell ref="A23:A24"/>
    <mergeCell ref="A18:A19"/>
    <mergeCell ref="A20:A22"/>
    <mergeCell ref="A352:M352"/>
    <mergeCell ref="A353:M353"/>
    <mergeCell ref="A356:M356"/>
    <mergeCell ref="A357:M357"/>
    <mergeCell ref="A366:M366"/>
    <mergeCell ref="A322:M322"/>
    <mergeCell ref="A327:M327"/>
    <mergeCell ref="A328:M328"/>
    <mergeCell ref="A98:A101"/>
    <mergeCell ref="A102:A114"/>
    <mergeCell ref="A115:A125"/>
    <mergeCell ref="A126:A128"/>
    <mergeCell ref="A129:A133"/>
    <mergeCell ref="A134:A139"/>
    <mergeCell ref="A34:M34"/>
    <mergeCell ref="A35:M35"/>
    <mergeCell ref="A82:M82"/>
    <mergeCell ref="A28:A32"/>
    <mergeCell ref="A16:M16"/>
  </mergeCells>
  <printOptions horizontalCentered="1"/>
  <pageMargins left="0.11811023622047245" right="0" top="0.39370078740157483" bottom="0.23622047244094491" header="0" footer="0"/>
  <pageSetup paperSize="9" scale="75" firstPageNumber="25" orientation="landscape" r:id="rId1"/>
  <headerFooter differentFirst="1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2022-02-21T11:30:55Z</cp:lastPrinted>
  <dcterms:created xsi:type="dcterms:W3CDTF">2017-11-29T10:31:00Z</dcterms:created>
  <dcterms:modified xsi:type="dcterms:W3CDTF">2022-02-21T11:41:55Z</dcterms:modified>
</cp:coreProperties>
</file>