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 ноябрь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E61" i="1" l="1"/>
  <c r="E56" i="1"/>
  <c r="E55" i="1" s="1"/>
  <c r="E71" i="1" l="1"/>
  <c r="E70" i="1" s="1"/>
  <c r="E47" i="1" l="1"/>
  <c r="E46" i="1" l="1"/>
</calcChain>
</file>

<file path=xl/sharedStrings.xml><?xml version="1.0" encoding="utf-8"?>
<sst xmlns="http://schemas.openxmlformats.org/spreadsheetml/2006/main" count="91" uniqueCount="61">
  <si>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</si>
  <si>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</si>
  <si>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</si>
  <si>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</si>
  <si>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</si>
  <si>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</si>
  <si>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</si>
  <si>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</si>
  <si>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</si>
  <si>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</si>
  <si>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</si>
  <si>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</si>
  <si>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</si>
  <si>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</si>
  <si>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</si>
  <si>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</si>
  <si>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</si>
  <si>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</si>
  <si>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</si>
  <si>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</si>
  <si>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</si>
  <si>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</si>
  <si>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</si>
  <si>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</si>
  <si>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</si>
  <si>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</si>
  <si>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</si>
  <si>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</si>
  <si>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</si>
  <si>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</si>
  <si>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</si>
  <si>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</si>
  <si>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</si>
  <si>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</si>
  <si>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</si>
  <si>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</si>
  <si>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</si>
  <si>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</si>
  <si>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</si>
  <si>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</si>
  <si>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</si>
  <si>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</si>
  <si>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</si>
  <si>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</si>
  <si>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</si>
  <si>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</si>
  <si>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</si>
  <si>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</si>
  <si>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r>
      <t>на відшкодування вартості путівки до дитячого закладу оздоровлення  та відпочинку для оздоровлення дітей, які потребують особливої соціальної уваги та підтримки, та дітей, які виховуються в сім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ях з дітьми</t>
    </r>
  </si>
  <si>
    <t>на надання 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позбалених батьківського піклування, які перебувають на повному державному забезпеченні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</si>
  <si>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</si>
  <si>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підтримки територій, що зазнали негативноговпливу внаслідок збройного конфлікту на сході України</t>
  </si>
  <si>
    <t>на придбання на вторинному ринку впорядкованого для постійного проживання житла для дітей-сиріт та дітей,позбавлених батьківського піклування та осіб з їх числа</t>
  </si>
  <si>
    <t xml:space="preserve">на співфінансування для придбання мультифункціональних спортивних майданчиків </t>
  </si>
  <si>
    <t xml:space="preserve">на співфінансування для придбання ноутбуків для педагогічних працівників </t>
  </si>
  <si>
    <t>забезпечення функціонування "Мобільного соціального офісу" для комплексного соціального обслуговування населенняСіверської громади за місцем проживання</t>
  </si>
  <si>
    <t>забезпечення  8 державного пожежно-рятувального загону ГУ ДСНС України в Донецькій області ( придбання акумуляторних батарей)</t>
  </si>
  <si>
    <t>Субвенція з місцевого бюджету державному бюджету на виконання програм соціально-економічного розвитку регіонів</t>
  </si>
  <si>
    <t>забезпечення  8 державного пожежно-рятувального загону ГУ ДСНС України в Донецькій області ( придбання паливно-мастильних матеріалів)</t>
  </si>
  <si>
    <t>забезпечення головного управління Служби безпеки України в Донецькій та Луганській областях оргтехнікою</t>
  </si>
  <si>
    <t>на відшкодування витрат по перебуванню дітей, позбавлених - залишених без батьківського піклування в КНП "Багатопрофільна лікарня інтенсивного лікування м.Бахмут"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</si>
</sst>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6" fillId="0" borderId="4" xfId="0" applyNumberFormat="1" applyFont="1" applyFill="1" applyBorder="1" applyAlignment="1" applyProtection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0" fillId="0" borderId="4" xfId="0" applyFont="1" applyBorder="1" applyAlignment="1">
      <alignment wrapText="1"/>
    </xf>
    <xf numFmtId="0" fontId="0" fillId="0" borderId="11" xfId="0" applyBorder="1"/>
    <xf numFmtId="0" fontId="0" fillId="0" borderId="5" xfId="0" applyBorder="1"/>
    <xf numFmtId="0" fontId="0" fillId="0" borderId="10" xfId="0" applyBorder="1"/>
    <xf numFmtId="0" fontId="8" fillId="0" borderId="4" xfId="0" applyNumberFormat="1" applyFont="1" applyFill="1" applyBorder="1" applyAlignment="1" applyProtection="1">
      <alignment vertical="center" wrapText="1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abSelected="1" topLeftCell="A58" workbookViewId="0">
      <selection activeCell="E58" sqref="E58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23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60" t="s">
        <v>0</v>
      </c>
      <c r="C10" s="61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62">
        <v>1</v>
      </c>
      <c r="C11" s="63"/>
      <c r="D11" s="15">
        <v>2</v>
      </c>
      <c r="E11" s="15">
        <v>3</v>
      </c>
      <c r="F11" s="3"/>
    </row>
    <row r="12" spans="1:6" x14ac:dyDescent="0.25">
      <c r="A12" s="3"/>
      <c r="B12" s="50" t="s">
        <v>7</v>
      </c>
      <c r="C12" s="56"/>
      <c r="D12" s="56"/>
      <c r="E12" s="57"/>
      <c r="F12" s="3"/>
    </row>
    <row r="13" spans="1:6" x14ac:dyDescent="0.25">
      <c r="A13" s="3"/>
      <c r="B13" s="48">
        <v>41020100</v>
      </c>
      <c r="C13" s="49"/>
      <c r="D13" s="21" t="s">
        <v>30</v>
      </c>
      <c r="E13" s="22">
        <v>24442100</v>
      </c>
      <c r="F13" s="3"/>
    </row>
    <row r="14" spans="1:6" x14ac:dyDescent="0.25">
      <c r="A14" s="3"/>
      <c r="B14" s="50">
        <v>99000000000</v>
      </c>
      <c r="C14" s="51"/>
      <c r="D14" s="14" t="s">
        <v>29</v>
      </c>
      <c r="E14" s="6">
        <v>24442100</v>
      </c>
      <c r="F14" s="3"/>
    </row>
    <row r="15" spans="1:6" ht="28.5" x14ac:dyDescent="0.25">
      <c r="A15" s="3"/>
      <c r="B15" s="48">
        <v>41033900</v>
      </c>
      <c r="C15" s="49"/>
      <c r="D15" s="21" t="s">
        <v>31</v>
      </c>
      <c r="E15" s="22">
        <v>16797400</v>
      </c>
      <c r="F15" s="3"/>
    </row>
    <row r="16" spans="1:6" x14ac:dyDescent="0.25">
      <c r="A16" s="3"/>
      <c r="B16" s="50">
        <v>99000000000</v>
      </c>
      <c r="C16" s="51"/>
      <c r="D16" s="14" t="s">
        <v>29</v>
      </c>
      <c r="E16" s="6">
        <v>16797400</v>
      </c>
      <c r="F16" s="3"/>
    </row>
    <row r="17" spans="1:6" ht="71.25" x14ac:dyDescent="0.25">
      <c r="A17" s="3"/>
      <c r="B17" s="48">
        <v>41034600</v>
      </c>
      <c r="C17" s="49"/>
      <c r="D17" s="21" t="s">
        <v>51</v>
      </c>
      <c r="E17" s="22">
        <v>224000</v>
      </c>
      <c r="F17" s="3"/>
    </row>
    <row r="18" spans="1:6" x14ac:dyDescent="0.25">
      <c r="A18" s="3"/>
      <c r="B18" s="50">
        <v>99000000000</v>
      </c>
      <c r="C18" s="51"/>
      <c r="D18" s="14" t="s">
        <v>29</v>
      </c>
      <c r="E18" s="6">
        <v>224000</v>
      </c>
      <c r="F18" s="3"/>
    </row>
    <row r="19" spans="1:6" ht="71.25" customHeight="1" x14ac:dyDescent="0.25">
      <c r="A19" s="3"/>
      <c r="B19" s="48">
        <v>41040200</v>
      </c>
      <c r="C19" s="49"/>
      <c r="D19" s="21" t="s">
        <v>28</v>
      </c>
      <c r="E19" s="22">
        <v>2418400</v>
      </c>
      <c r="F19" s="3"/>
    </row>
    <row r="20" spans="1:6" x14ac:dyDescent="0.25">
      <c r="A20" s="3"/>
      <c r="B20" s="52" t="s">
        <v>33</v>
      </c>
      <c r="C20" s="53"/>
      <c r="D20" s="14" t="s">
        <v>32</v>
      </c>
      <c r="E20" s="6">
        <v>2418400</v>
      </c>
      <c r="F20" s="3"/>
    </row>
    <row r="21" spans="1:6" ht="57" x14ac:dyDescent="0.25">
      <c r="A21" s="3"/>
      <c r="B21" s="48">
        <v>41051000</v>
      </c>
      <c r="C21" s="49"/>
      <c r="D21" s="21" t="s">
        <v>34</v>
      </c>
      <c r="E21" s="22">
        <v>1374000</v>
      </c>
      <c r="F21" s="3"/>
    </row>
    <row r="22" spans="1:6" x14ac:dyDescent="0.25">
      <c r="A22" s="3"/>
      <c r="B22" s="52" t="s">
        <v>33</v>
      </c>
      <c r="C22" s="53"/>
      <c r="D22" s="14" t="s">
        <v>36</v>
      </c>
      <c r="E22" s="6">
        <v>1374000</v>
      </c>
      <c r="F22" s="3"/>
    </row>
    <row r="23" spans="1:6" x14ac:dyDescent="0.25">
      <c r="A23" s="3"/>
      <c r="B23" s="23"/>
      <c r="C23" s="24"/>
      <c r="D23" s="14" t="s">
        <v>35</v>
      </c>
      <c r="E23" s="6">
        <v>1374000</v>
      </c>
      <c r="F23" s="3"/>
    </row>
    <row r="24" spans="1:6" ht="57" x14ac:dyDescent="0.25">
      <c r="A24" s="3"/>
      <c r="B24" s="48">
        <v>41051200</v>
      </c>
      <c r="C24" s="49"/>
      <c r="D24" s="21" t="s">
        <v>38</v>
      </c>
      <c r="E24" s="22">
        <v>183612</v>
      </c>
      <c r="F24" s="3"/>
    </row>
    <row r="25" spans="1:6" x14ac:dyDescent="0.25">
      <c r="A25" s="3"/>
      <c r="B25" s="52" t="s">
        <v>33</v>
      </c>
      <c r="C25" s="53"/>
      <c r="D25" s="14" t="s">
        <v>32</v>
      </c>
      <c r="E25" s="6">
        <v>183612</v>
      </c>
      <c r="F25" s="3"/>
    </row>
    <row r="26" spans="1:6" ht="71.25" x14ac:dyDescent="0.25">
      <c r="A26" s="3"/>
      <c r="B26" s="48">
        <v>41051400</v>
      </c>
      <c r="C26" s="49"/>
      <c r="D26" s="21" t="s">
        <v>50</v>
      </c>
      <c r="E26" s="22">
        <v>335100</v>
      </c>
      <c r="F26" s="3"/>
    </row>
    <row r="27" spans="1:6" x14ac:dyDescent="0.25">
      <c r="A27" s="3"/>
      <c r="B27" s="52" t="s">
        <v>33</v>
      </c>
      <c r="C27" s="53"/>
      <c r="D27" s="14" t="s">
        <v>32</v>
      </c>
      <c r="E27" s="6">
        <v>335100</v>
      </c>
      <c r="F27" s="3"/>
    </row>
    <row r="28" spans="1:6" x14ac:dyDescent="0.25">
      <c r="A28" s="3"/>
      <c r="B28" s="58">
        <v>41053900</v>
      </c>
      <c r="C28" s="59"/>
      <c r="D28" s="21" t="s">
        <v>37</v>
      </c>
      <c r="E28" s="22">
        <v>212440</v>
      </c>
      <c r="F28" s="3"/>
    </row>
    <row r="29" spans="1:6" x14ac:dyDescent="0.25">
      <c r="A29" s="3"/>
      <c r="B29" s="52" t="s">
        <v>33</v>
      </c>
      <c r="C29" s="53"/>
      <c r="D29" s="14" t="s">
        <v>36</v>
      </c>
      <c r="E29" s="6">
        <v>212440</v>
      </c>
      <c r="F29" s="3"/>
    </row>
    <row r="30" spans="1:6" ht="36" x14ac:dyDescent="0.25">
      <c r="A30" s="3"/>
      <c r="B30" s="19"/>
      <c r="C30" s="20"/>
      <c r="D30" s="17" t="s">
        <v>24</v>
      </c>
      <c r="E30" s="18">
        <v>3118</v>
      </c>
      <c r="F30" s="3"/>
    </row>
    <row r="31" spans="1:6" ht="108" x14ac:dyDescent="0.25">
      <c r="A31" s="3"/>
      <c r="B31" s="19"/>
      <c r="C31" s="20"/>
      <c r="D31" s="17" t="s">
        <v>25</v>
      </c>
      <c r="E31" s="18">
        <v>19823</v>
      </c>
      <c r="F31" s="3"/>
    </row>
    <row r="32" spans="1:6" ht="48" x14ac:dyDescent="0.25">
      <c r="A32" s="3"/>
      <c r="B32" s="19"/>
      <c r="C32" s="20"/>
      <c r="D32" s="17" t="s">
        <v>26</v>
      </c>
      <c r="E32" s="18">
        <v>23000</v>
      </c>
      <c r="F32" s="3"/>
    </row>
    <row r="33" spans="1:6" ht="24" x14ac:dyDescent="0.25">
      <c r="A33" s="3"/>
      <c r="B33" s="19"/>
      <c r="C33" s="20"/>
      <c r="D33" s="17" t="s">
        <v>27</v>
      </c>
      <c r="E33" s="18">
        <v>13500</v>
      </c>
      <c r="F33" s="3"/>
    </row>
    <row r="34" spans="1:6" ht="72" x14ac:dyDescent="0.25">
      <c r="A34" s="3"/>
      <c r="B34" s="19"/>
      <c r="C34" s="20"/>
      <c r="D34" s="17" t="s">
        <v>49</v>
      </c>
      <c r="E34" s="18">
        <v>1800</v>
      </c>
      <c r="F34" s="3"/>
    </row>
    <row r="35" spans="1:6" ht="48" x14ac:dyDescent="0.25">
      <c r="A35" s="3"/>
      <c r="B35" s="19"/>
      <c r="C35" s="20"/>
      <c r="D35" s="17" t="s">
        <v>48</v>
      </c>
      <c r="E35" s="18">
        <v>151199</v>
      </c>
      <c r="F35" s="3"/>
    </row>
    <row r="36" spans="1:6" ht="72" customHeight="1" x14ac:dyDescent="0.25">
      <c r="A36" s="3"/>
      <c r="B36" s="48">
        <v>41055500</v>
      </c>
      <c r="C36" s="49"/>
      <c r="D36" s="21" t="s">
        <v>39</v>
      </c>
      <c r="E36" s="22">
        <v>274480</v>
      </c>
      <c r="F36" s="3"/>
    </row>
    <row r="37" spans="1:6" x14ac:dyDescent="0.25">
      <c r="A37" s="3"/>
      <c r="B37" s="52" t="s">
        <v>33</v>
      </c>
      <c r="C37" s="53"/>
      <c r="D37" s="14" t="s">
        <v>32</v>
      </c>
      <c r="E37" s="25">
        <v>274480</v>
      </c>
      <c r="F37" s="3"/>
    </row>
    <row r="38" spans="1:6" ht="24" x14ac:dyDescent="0.25">
      <c r="A38" s="3"/>
      <c r="B38" s="26"/>
      <c r="C38" s="27"/>
      <c r="D38" s="17" t="s">
        <v>45</v>
      </c>
      <c r="E38" s="30">
        <v>274480</v>
      </c>
      <c r="F38" s="3"/>
    </row>
    <row r="39" spans="1:6" ht="18" customHeight="1" x14ac:dyDescent="0.25">
      <c r="A39" s="3"/>
      <c r="B39" s="48">
        <v>41040400</v>
      </c>
      <c r="C39" s="49"/>
      <c r="D39" s="21" t="s">
        <v>40</v>
      </c>
      <c r="E39" s="22">
        <v>888857</v>
      </c>
      <c r="F39" s="3"/>
    </row>
    <row r="40" spans="1:6" ht="18" customHeight="1" x14ac:dyDescent="0.25">
      <c r="A40" s="3"/>
      <c r="B40" s="52" t="s">
        <v>41</v>
      </c>
      <c r="C40" s="53"/>
      <c r="D40" s="14" t="s">
        <v>42</v>
      </c>
      <c r="E40" s="6">
        <v>888857</v>
      </c>
      <c r="F40" s="3"/>
    </row>
    <row r="41" spans="1:6" ht="36" customHeight="1" x14ac:dyDescent="0.25">
      <c r="A41" s="3"/>
      <c r="B41" s="26"/>
      <c r="C41" s="27"/>
      <c r="D41" s="32" t="s">
        <v>47</v>
      </c>
      <c r="E41" s="18">
        <v>888857</v>
      </c>
      <c r="F41" s="3"/>
    </row>
    <row r="42" spans="1:6" x14ac:dyDescent="0.25">
      <c r="A42" s="3"/>
      <c r="B42" s="50" t="s">
        <v>8</v>
      </c>
      <c r="C42" s="56"/>
      <c r="D42" s="56"/>
      <c r="E42" s="57"/>
      <c r="F42" s="3"/>
    </row>
    <row r="43" spans="1:6" x14ac:dyDescent="0.25">
      <c r="A43" s="3"/>
      <c r="B43" s="58">
        <v>41053900</v>
      </c>
      <c r="C43" s="59"/>
      <c r="D43" s="21" t="s">
        <v>37</v>
      </c>
      <c r="E43" s="34">
        <v>160000</v>
      </c>
      <c r="F43" s="3"/>
    </row>
    <row r="44" spans="1:6" x14ac:dyDescent="0.25">
      <c r="A44" s="3"/>
      <c r="B44" s="52" t="s">
        <v>33</v>
      </c>
      <c r="C44" s="53"/>
      <c r="D44" s="14" t="s">
        <v>32</v>
      </c>
      <c r="E44" s="33">
        <v>160000</v>
      </c>
      <c r="F44" s="3"/>
    </row>
    <row r="45" spans="1:6" ht="48.75" x14ac:dyDescent="0.25">
      <c r="A45" s="3"/>
      <c r="B45" s="5"/>
      <c r="C45" s="5"/>
      <c r="D45" s="31" t="s">
        <v>52</v>
      </c>
      <c r="E45" s="18">
        <v>160000</v>
      </c>
      <c r="F45" s="3"/>
    </row>
    <row r="46" spans="1:6" x14ac:dyDescent="0.25">
      <c r="A46" s="3"/>
      <c r="B46" s="6" t="s">
        <v>12</v>
      </c>
      <c r="C46" s="6"/>
      <c r="D46" s="5" t="s">
        <v>9</v>
      </c>
      <c r="E46" s="22">
        <f>E47+E48</f>
        <v>47310389</v>
      </c>
      <c r="F46" s="3"/>
    </row>
    <row r="47" spans="1:6" x14ac:dyDescent="0.25">
      <c r="A47" s="3"/>
      <c r="B47" s="6" t="s">
        <v>12</v>
      </c>
      <c r="C47" s="6"/>
      <c r="D47" s="5" t="s">
        <v>10</v>
      </c>
      <c r="E47" s="6">
        <f>E13+E15+E17+E19+E21+E24+E26+E28+E36+E39</f>
        <v>47150389</v>
      </c>
      <c r="F47" s="3"/>
    </row>
    <row r="48" spans="1:6" x14ac:dyDescent="0.25">
      <c r="A48" s="3"/>
      <c r="B48" s="6" t="s">
        <v>12</v>
      </c>
      <c r="C48" s="6"/>
      <c r="D48" s="5" t="s">
        <v>11</v>
      </c>
      <c r="E48" s="6">
        <v>160000</v>
      </c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 t="s">
        <v>14</v>
      </c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ht="90.75" x14ac:dyDescent="0.25">
      <c r="A52" s="3"/>
      <c r="B52" s="10" t="s">
        <v>15</v>
      </c>
      <c r="C52" s="10" t="s">
        <v>16</v>
      </c>
      <c r="D52" s="12" t="s">
        <v>17</v>
      </c>
      <c r="E52" s="13" t="s">
        <v>2</v>
      </c>
      <c r="F52" s="3"/>
    </row>
    <row r="53" spans="1:6" x14ac:dyDescent="0.25">
      <c r="B53" s="2">
        <v>1</v>
      </c>
      <c r="C53" s="2">
        <v>2</v>
      </c>
      <c r="D53" s="2">
        <v>3</v>
      </c>
      <c r="E53" s="2">
        <v>4</v>
      </c>
    </row>
    <row r="54" spans="1:6" x14ac:dyDescent="0.25">
      <c r="A54" s="3"/>
      <c r="B54" s="50" t="s">
        <v>18</v>
      </c>
      <c r="C54" s="56"/>
      <c r="D54" s="56"/>
      <c r="E54" s="57"/>
      <c r="F54" s="3"/>
    </row>
    <row r="55" spans="1:6" x14ac:dyDescent="0.25">
      <c r="A55" s="3"/>
      <c r="B55" s="40">
        <v>3719770</v>
      </c>
      <c r="C55" s="40">
        <v>9770</v>
      </c>
      <c r="D55" s="36" t="s">
        <v>37</v>
      </c>
      <c r="E55" s="22">
        <f>E56+E59</f>
        <v>33217</v>
      </c>
      <c r="F55" s="3"/>
    </row>
    <row r="56" spans="1:6" ht="29.25" customHeight="1" x14ac:dyDescent="0.25">
      <c r="B56" s="40"/>
      <c r="C56" s="40"/>
      <c r="D56" s="37" t="s">
        <v>43</v>
      </c>
      <c r="E56" s="22">
        <f>E57+E58</f>
        <v>29209</v>
      </c>
    </row>
    <row r="57" spans="1:6" ht="48.75" customHeight="1" x14ac:dyDescent="0.25">
      <c r="B57" s="42"/>
      <c r="C57" s="42"/>
      <c r="D57" s="38" t="s">
        <v>46</v>
      </c>
      <c r="E57" s="18">
        <v>20000</v>
      </c>
    </row>
    <row r="58" spans="1:6" ht="48.75" customHeight="1" x14ac:dyDescent="0.25">
      <c r="B58" s="42"/>
      <c r="C58" s="42"/>
      <c r="D58" s="38" t="s">
        <v>60</v>
      </c>
      <c r="E58" s="64">
        <v>9209</v>
      </c>
    </row>
    <row r="59" spans="1:6" ht="18.75" customHeight="1" x14ac:dyDescent="0.25">
      <c r="B59" s="42"/>
      <c r="C59" s="42"/>
      <c r="D59" s="39" t="s">
        <v>32</v>
      </c>
      <c r="E59" s="35">
        <v>4008</v>
      </c>
    </row>
    <row r="60" spans="1:6" ht="24" customHeight="1" x14ac:dyDescent="0.25">
      <c r="B60" s="41"/>
      <c r="C60" s="41"/>
      <c r="D60" s="38" t="s">
        <v>54</v>
      </c>
      <c r="E60" s="30">
        <v>4008</v>
      </c>
    </row>
    <row r="61" spans="1:6" ht="44.25" customHeight="1" x14ac:dyDescent="0.25">
      <c r="B61" s="42">
        <v>3719800</v>
      </c>
      <c r="C61" s="42">
        <v>9800</v>
      </c>
      <c r="D61" s="43" t="s">
        <v>57</v>
      </c>
      <c r="E61" s="35">
        <f>E62</f>
        <v>111110</v>
      </c>
    </row>
    <row r="62" spans="1:6" ht="29.25" customHeight="1" x14ac:dyDescent="0.25">
      <c r="B62" s="44"/>
      <c r="C62" s="40"/>
      <c r="D62" s="39" t="s">
        <v>29</v>
      </c>
      <c r="E62" s="35">
        <f>E63+E64+E65+E66</f>
        <v>111110</v>
      </c>
    </row>
    <row r="63" spans="1:6" ht="37.5" customHeight="1" x14ac:dyDescent="0.25">
      <c r="B63" s="45"/>
      <c r="C63" s="42"/>
      <c r="D63" s="47" t="s">
        <v>55</v>
      </c>
      <c r="E63" s="18">
        <v>25110</v>
      </c>
    </row>
    <row r="64" spans="1:6" ht="37.5" customHeight="1" x14ac:dyDescent="0.25">
      <c r="B64" s="45"/>
      <c r="C64" s="42"/>
      <c r="D64" s="38" t="s">
        <v>56</v>
      </c>
      <c r="E64" s="18">
        <v>16000</v>
      </c>
    </row>
    <row r="65" spans="1:6" ht="37.5" customHeight="1" x14ac:dyDescent="0.25">
      <c r="B65" s="45"/>
      <c r="C65" s="42"/>
      <c r="D65" s="38" t="s">
        <v>58</v>
      </c>
      <c r="E65" s="18">
        <v>30000</v>
      </c>
    </row>
    <row r="66" spans="1:6" ht="28.5" customHeight="1" x14ac:dyDescent="0.25">
      <c r="B66" s="46"/>
      <c r="C66" s="41"/>
      <c r="D66" s="31" t="s">
        <v>59</v>
      </c>
      <c r="E66" s="18">
        <v>40000</v>
      </c>
    </row>
    <row r="67" spans="1:6" x14ac:dyDescent="0.25">
      <c r="A67" s="3"/>
      <c r="B67" s="54" t="s">
        <v>19</v>
      </c>
      <c r="C67" s="55"/>
      <c r="D67" s="56"/>
      <c r="E67" s="57"/>
      <c r="F67" s="3"/>
    </row>
    <row r="68" spans="1:6" ht="15" customHeight="1" x14ac:dyDescent="0.25">
      <c r="B68" s="1">
        <v>3719770</v>
      </c>
      <c r="C68" s="1">
        <v>9770</v>
      </c>
      <c r="D68" s="14" t="s">
        <v>32</v>
      </c>
      <c r="E68" s="22">
        <v>48000</v>
      </c>
    </row>
    <row r="69" spans="1:6" ht="24.75" x14ac:dyDescent="0.25">
      <c r="B69" s="1"/>
      <c r="C69" s="1"/>
      <c r="D69" s="31" t="s">
        <v>53</v>
      </c>
      <c r="E69" s="18">
        <v>48000</v>
      </c>
    </row>
    <row r="70" spans="1:6" x14ac:dyDescent="0.25">
      <c r="A70" s="3"/>
      <c r="B70" s="6" t="s">
        <v>12</v>
      </c>
      <c r="C70" s="6" t="s">
        <v>12</v>
      </c>
      <c r="D70" s="5" t="s">
        <v>9</v>
      </c>
      <c r="E70" s="22">
        <f>E71+E72</f>
        <v>192327</v>
      </c>
      <c r="F70" s="3"/>
    </row>
    <row r="71" spans="1:6" x14ac:dyDescent="0.25">
      <c r="A71" s="3"/>
      <c r="B71" s="6" t="s">
        <v>12</v>
      </c>
      <c r="C71" s="6" t="s">
        <v>12</v>
      </c>
      <c r="D71" s="5" t="s">
        <v>10</v>
      </c>
      <c r="E71" s="6">
        <f>E56+E59+E62</f>
        <v>144327</v>
      </c>
      <c r="F71" s="3"/>
    </row>
    <row r="72" spans="1:6" x14ac:dyDescent="0.25">
      <c r="A72" s="3"/>
      <c r="B72" s="6" t="s">
        <v>12</v>
      </c>
      <c r="C72" s="6" t="s">
        <v>12</v>
      </c>
      <c r="D72" s="5" t="s">
        <v>11</v>
      </c>
      <c r="E72" s="6">
        <v>48000</v>
      </c>
      <c r="F72" s="3"/>
    </row>
    <row r="75" spans="1:6" ht="15.75" x14ac:dyDescent="0.25">
      <c r="B75" s="28" t="s">
        <v>20</v>
      </c>
      <c r="D75" s="29" t="s">
        <v>44</v>
      </c>
    </row>
  </sheetData>
  <mergeCells count="28">
    <mergeCell ref="B10:C10"/>
    <mergeCell ref="B11:C11"/>
    <mergeCell ref="B54:E54"/>
    <mergeCell ref="B13:C13"/>
    <mergeCell ref="B15:C15"/>
    <mergeCell ref="B14:C14"/>
    <mergeCell ref="B16:C16"/>
    <mergeCell ref="B20:C20"/>
    <mergeCell ref="B19:C19"/>
    <mergeCell ref="B22:C22"/>
    <mergeCell ref="B21:C21"/>
    <mergeCell ref="B25:C25"/>
    <mergeCell ref="B39:C39"/>
    <mergeCell ref="B24:C24"/>
    <mergeCell ref="B28:C28"/>
    <mergeCell ref="B29:C29"/>
    <mergeCell ref="B17:C17"/>
    <mergeCell ref="B18:C18"/>
    <mergeCell ref="B40:C40"/>
    <mergeCell ref="B67:E67"/>
    <mergeCell ref="B12:E12"/>
    <mergeCell ref="B42:E42"/>
    <mergeCell ref="B37:C37"/>
    <mergeCell ref="B36:C36"/>
    <mergeCell ref="B26:C26"/>
    <mergeCell ref="B27:C27"/>
    <mergeCell ref="B43:C43"/>
    <mergeCell ref="B44:C44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2021-11-24T11:43:15Z</cp:lastPrinted>
  <dcterms:created xsi:type="dcterms:W3CDTF">2020-12-17T05:14:57Z</dcterms:created>
  <dcterms:modified xsi:type="dcterms:W3CDTF">2021-11-24T11:43:43Z</dcterms:modified>
</cp:coreProperties>
</file>