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1D6840AA-7AFE-42B6-AD58-534E81E8E608}" xr6:coauthVersionLast="47" xr6:coauthVersionMax="47" xr10:uidLastSave="{00000000-0000-0000-0000-000000000000}"/>
  <bookViews>
    <workbookView xWindow="4935" yWindow="3180" windowWidth="19110" windowHeight="11385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L20" i="1"/>
  <c r="L56" i="1"/>
  <c r="H52" i="1"/>
  <c r="L52" i="1" s="1"/>
  <c r="F23" i="1"/>
  <c r="G23" i="1"/>
  <c r="H23" i="1"/>
  <c r="I23" i="1"/>
  <c r="J23" i="1"/>
  <c r="K23" i="1"/>
  <c r="E23" i="1"/>
  <c r="L22" i="1"/>
  <c r="F84" i="1" l="1"/>
  <c r="G84" i="1"/>
  <c r="H84" i="1"/>
  <c r="I84" i="1"/>
  <c r="J84" i="1"/>
  <c r="K84" i="1"/>
  <c r="E84" i="1"/>
  <c r="L83" i="1"/>
  <c r="L82" i="1"/>
  <c r="L78" i="1"/>
  <c r="L79" i="1"/>
  <c r="L77" i="1"/>
  <c r="F80" i="1"/>
  <c r="G80" i="1"/>
  <c r="H80" i="1"/>
  <c r="I80" i="1"/>
  <c r="J80" i="1"/>
  <c r="K80" i="1"/>
  <c r="E80" i="1"/>
  <c r="L80" i="1" s="1"/>
  <c r="L71" i="1"/>
  <c r="L72" i="1"/>
  <c r="L73" i="1"/>
  <c r="L74" i="1"/>
  <c r="L70" i="1"/>
  <c r="F75" i="1"/>
  <c r="G75" i="1"/>
  <c r="H75" i="1"/>
  <c r="I75" i="1"/>
  <c r="J75" i="1"/>
  <c r="K75" i="1"/>
  <c r="E75" i="1"/>
  <c r="L66" i="1"/>
  <c r="L67" i="1"/>
  <c r="L65" i="1"/>
  <c r="F68" i="1"/>
  <c r="G68" i="1"/>
  <c r="H68" i="1"/>
  <c r="I68" i="1"/>
  <c r="J68" i="1"/>
  <c r="K68" i="1"/>
  <c r="E68" i="1"/>
  <c r="L68" i="1" s="1"/>
  <c r="L60" i="1"/>
  <c r="L61" i="1"/>
  <c r="L62" i="1"/>
  <c r="F63" i="1"/>
  <c r="G63" i="1"/>
  <c r="H63" i="1"/>
  <c r="I63" i="1"/>
  <c r="J63" i="1"/>
  <c r="K63" i="1"/>
  <c r="L59" i="1"/>
  <c r="E63" i="1"/>
  <c r="L55" i="1"/>
  <c r="F57" i="1"/>
  <c r="G57" i="1"/>
  <c r="H57" i="1"/>
  <c r="I57" i="1"/>
  <c r="J57" i="1"/>
  <c r="K57" i="1"/>
  <c r="E57" i="1"/>
  <c r="L49" i="1"/>
  <c r="L50" i="1"/>
  <c r="L51" i="1"/>
  <c r="L48" i="1"/>
  <c r="F53" i="1"/>
  <c r="G53" i="1"/>
  <c r="H53" i="1"/>
  <c r="I53" i="1"/>
  <c r="J53" i="1"/>
  <c r="K53" i="1"/>
  <c r="E53" i="1"/>
  <c r="L43" i="1"/>
  <c r="L44" i="1"/>
  <c r="L45" i="1"/>
  <c r="L42" i="1"/>
  <c r="F46" i="1"/>
  <c r="G46" i="1"/>
  <c r="H46" i="1"/>
  <c r="I46" i="1"/>
  <c r="J46" i="1"/>
  <c r="K46" i="1"/>
  <c r="E46" i="1"/>
  <c r="L46" i="1" s="1"/>
  <c r="L39" i="1"/>
  <c r="L38" i="1"/>
  <c r="F40" i="1"/>
  <c r="G40" i="1"/>
  <c r="H40" i="1"/>
  <c r="I40" i="1"/>
  <c r="J40" i="1"/>
  <c r="K40" i="1"/>
  <c r="E40" i="1"/>
  <c r="L35" i="1"/>
  <c r="L34" i="1"/>
  <c r="F36" i="1"/>
  <c r="G36" i="1"/>
  <c r="H36" i="1"/>
  <c r="I36" i="1"/>
  <c r="J36" i="1"/>
  <c r="K36" i="1"/>
  <c r="E36" i="1"/>
  <c r="L30" i="1"/>
  <c r="L31" i="1"/>
  <c r="F32" i="1"/>
  <c r="G32" i="1"/>
  <c r="H32" i="1"/>
  <c r="I32" i="1"/>
  <c r="J32" i="1"/>
  <c r="K32" i="1"/>
  <c r="E32" i="1"/>
  <c r="L29" i="1"/>
  <c r="F27" i="1"/>
  <c r="G27" i="1"/>
  <c r="H27" i="1"/>
  <c r="I27" i="1"/>
  <c r="J27" i="1"/>
  <c r="K27" i="1"/>
  <c r="E27" i="1"/>
  <c r="L26" i="1"/>
  <c r="L25" i="1"/>
  <c r="L19" i="1"/>
  <c r="L23" i="1" s="1"/>
  <c r="L15" i="1"/>
  <c r="L16" i="1"/>
  <c r="L14" i="1"/>
  <c r="E17" i="1"/>
  <c r="F17" i="1"/>
  <c r="G17" i="1"/>
  <c r="H17" i="1"/>
  <c r="I17" i="1"/>
  <c r="J17" i="1"/>
  <c r="K17" i="1"/>
  <c r="L75" i="1" l="1"/>
  <c r="L63" i="1"/>
  <c r="G85" i="1"/>
  <c r="L57" i="1"/>
  <c r="H85" i="1"/>
  <c r="L53" i="1"/>
  <c r="F85" i="1"/>
  <c r="L40" i="1"/>
  <c r="K85" i="1"/>
  <c r="J85" i="1"/>
  <c r="I85" i="1"/>
  <c r="L36" i="1"/>
  <c r="E85" i="1"/>
  <c r="L32" i="1"/>
  <c r="L27" i="1"/>
  <c r="L84" i="1"/>
  <c r="L85" i="1" s="1"/>
  <c r="L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E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Свято-Покровська ЗЗСО</t>
        </r>
      </text>
    </comment>
    <comment ref="F5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ЗЗСО
3 ЗЗСО</t>
        </r>
      </text>
    </comment>
    <comment ref="G5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ЗДО №1
ЗДО №2</t>
        </r>
      </text>
    </comment>
    <comment ref="H5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ЗДО №3
ЗДО "Буратіно"
ЦДЮТ</t>
        </r>
      </text>
    </comment>
  </commentList>
</comments>
</file>

<file path=xl/sharedStrings.xml><?xml version="1.0" encoding="utf-8"?>
<sst xmlns="http://schemas.openxmlformats.org/spreadsheetml/2006/main" count="168" uniqueCount="122">
  <si>
    <t>№</t>
  </si>
  <si>
    <t>Показники</t>
  </si>
  <si>
    <t>Найменування показника</t>
  </si>
  <si>
    <t>Значення показника</t>
  </si>
  <si>
    <t>Етапи виконання напряму</t>
  </si>
  <si>
    <t>Всього витрат на виконання програми</t>
  </si>
  <si>
    <t>Показники продукту Програми</t>
  </si>
  <si>
    <t>од.</t>
  </si>
  <si>
    <t>Кількість закладів загальної середньої освіти, з них</t>
  </si>
  <si>
    <t>2.1.</t>
  </si>
  <si>
    <t>Опорний заклад освіти</t>
  </si>
  <si>
    <t>2.2.</t>
  </si>
  <si>
    <t>Філії опорного закладу освіти</t>
  </si>
  <si>
    <t>Кількість гімназій</t>
  </si>
  <si>
    <t>Кількість закладів позашкільної освіти</t>
  </si>
  <si>
    <t>Інклюзивно-ресурсний центр</t>
  </si>
  <si>
    <t>Кількість закладів дошкільної освіти</t>
  </si>
  <si>
    <t>2.3</t>
  </si>
  <si>
    <t>1.1. Підпроєкт «Громадсько-державне управління освітою на засадах децентралізації»</t>
  </si>
  <si>
    <t>Заходи</t>
  </si>
  <si>
    <t>Зміна освітнього рівня закладів загальної середньої освіти (Сіверський заклад загальної середньої освіти I-III ступенів, Свято-Покровський заклад загальної середньої освіти I-II ступенів, Серебрянський  заклад загальної середньої освіти I-II ступенів)</t>
  </si>
  <si>
    <t>кількість закладів</t>
  </si>
  <si>
    <t>Створення опорного закладу освіти для формування власної ефективної системи забезпечення освітніми послугами населення</t>
  </si>
  <si>
    <t>Ребрендинг закладів освіти з метою створення позитивного іміджу;</t>
  </si>
  <si>
    <t>Разом за підпроєктом 1.1</t>
  </si>
  <si>
    <t>1.2 Підпроєкт «Нове освітнє середовище»</t>
  </si>
  <si>
    <r>
      <t>Розширити мережу</t>
    </r>
    <r>
      <rPr>
        <b/>
        <i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закладів освіти для навчання дітей особливими освітніми потребами (інклюзивні групи, класи, спецкласи);</t>
    </r>
  </si>
  <si>
    <t>кількість груп/класів</t>
  </si>
  <si>
    <t>Удосконалити матеріально-технічну базу закладів освіти</t>
  </si>
  <si>
    <t>Осучаснити бібліотечні фонди закладів освіти, створити електронні бібліотеки</t>
  </si>
  <si>
    <t>кількість бібліотек у закладах освіти</t>
  </si>
  <si>
    <t>Разом за підпроєктом 1.2</t>
  </si>
  <si>
    <t>2.1  Підпроєкт «Індекс якості дошкільної освіти»</t>
  </si>
  <si>
    <t>кількість закладів ЗДО</t>
  </si>
  <si>
    <t>Створення інклюзивного освітнього середовища, з урахуванням принципів універсального дизайну та розумного пристосування будівель, приміщень та прибудинко­вих територій, ресурсні кімнати в закладах дошкільної освіти</t>
  </si>
  <si>
    <t>Створення нового освітнього простору у закладах дошкільної освіти</t>
  </si>
  <si>
    <t>2.2 Підпроєкт « Нова українська школа»</t>
  </si>
  <si>
    <t>Оволодіння педагогічними працівниками новітніми освітніми інтерактивними, індивідуалізованими та проєктними освітніми технологіями;</t>
  </si>
  <si>
    <t>кількість педагогічних працівників</t>
  </si>
  <si>
    <t>усі педагогічні працівники</t>
  </si>
  <si>
    <t>Сприяння участі в інвестиційних проєктах, грантах, конкурсах міського, регіонального, міжнародного рівнів  ЗЗСО.</t>
  </si>
  <si>
    <t>за потреби</t>
  </si>
  <si>
    <t>Разом за підпроєктом 2.1</t>
  </si>
  <si>
    <t>Разом за підпроєктом 2.2</t>
  </si>
  <si>
    <t>2.3. Підпроєкт «Обдаровані діти»</t>
  </si>
  <si>
    <t>Сприяння розширенню можливостей педагогічних працівників у застосуванні методик виявлення і підтримки обдарованих дітей</t>
  </si>
  <si>
    <t>кількість працівників</t>
  </si>
  <si>
    <t>Впровадження системи стимулювання обдарованих дітей</t>
  </si>
  <si>
    <t>кількість дітей</t>
  </si>
  <si>
    <t>Разом за підпроєктом 2.3</t>
  </si>
  <si>
    <t>кількість закладів освіти</t>
  </si>
  <si>
    <t>Вдосконалення дистанційної освіти дорослих у контексті «навчання протягом життя» на курсах підвищення кваліфікації; у міжкурсовий період.</t>
  </si>
  <si>
    <t>Разом за підпроєктом 2.4</t>
  </si>
  <si>
    <t>Розробка програм факультативів та курсів за вибором з української мови, іноземної мови, мов національних меншин, навчально-методичних посібників у рамках роботи творчих груп міських методичних об’єднань вчителів-філологів;</t>
  </si>
  <si>
    <t>кількість програм та напрямків</t>
  </si>
  <si>
    <t>кількість заходів</t>
  </si>
  <si>
    <t>згідно з календарем</t>
  </si>
  <si>
    <t>Залучення учнів до участі в учнівських олімпіадах (у тому числі Інтернет-олімпіад), конкурсах з українознавства, української мови  різних рівнів</t>
  </si>
  <si>
    <t>Залучення педагогів до участі у фахових конкурсах різних рівнів.</t>
  </si>
  <si>
    <t>Разом за підпроєктом 2.5</t>
  </si>
  <si>
    <t>3.1. Підпроєкт «Здоров’я через освіту та соціальний захист здобувачів освіти»</t>
  </si>
  <si>
    <t>Придбання необхідного медичного обладнання  для ЗДО та ЗЗСО</t>
  </si>
  <si>
    <t>Створення необхідних умов для організації здоров’язбережувального та здоров’яформувального освітнього процесу в закладах освіти, комфортності освітнього середовища</t>
  </si>
  <si>
    <t>Організація харчування учнів закладів дошкільної освіти, 1-4 класів та пільгових категорій закладів загальної середньої освіти;</t>
  </si>
  <si>
    <t>кількість учнів</t>
  </si>
  <si>
    <t>усі учні пільгових категорій</t>
  </si>
  <si>
    <t>Оздоровлення дітей сиріт, дітей позбавлених батьківського піклування та дітей інших пільгових категорій у  пришкільних таборах</t>
  </si>
  <si>
    <t>усі діти пільгових категорій</t>
  </si>
  <si>
    <t>Надання одноразової  матеріальної  допомоги дітям-сиротам та дітям,  позбавленим батьківського піклування,  після досягнення ними 18-річного віку</t>
  </si>
  <si>
    <t>Разом за підпроєктом 3.1</t>
  </si>
  <si>
    <t>Проведення навчання керівників і заступників керівників, завгоспів закладів освіти та перевірку їх знань з охорони праці та безпеки життєдіяльності учасників освітнього процесу</t>
  </si>
  <si>
    <t>Забезпечення пожежної безпеки закладів освіти</t>
  </si>
  <si>
    <t>Разом за підпроєктом 3.2</t>
  </si>
  <si>
    <t>3.3. Підпроєкт “Шкільний автобус”</t>
  </si>
  <si>
    <t>кількість автобусів</t>
  </si>
  <si>
    <t>Розробка і затвердження маршрутів руху автобусів для перевезення учнів та педагогічних працівників</t>
  </si>
  <si>
    <t>маршрутів</t>
  </si>
  <si>
    <t>4 автобуси</t>
  </si>
  <si>
    <t>Придбання паливно-мастильних матеріалів, запчастин</t>
  </si>
  <si>
    <t>Проведення технічного контролю, техобслуговування, медогляду, страхування</t>
  </si>
  <si>
    <t>Сприяння збереженню парку автобусів для забезпечення на території Сіверської міської ТГ регулярного безоплатного перевезення учнів і педагогічних працівників до місць навчання і додому</t>
  </si>
  <si>
    <t>Разом за підпроєктом 3.3</t>
  </si>
  <si>
    <t>3.3. Підпроєкт «Освіта дітей з особливими освітніми потребами»</t>
  </si>
  <si>
    <t>Створення сенсорних (ресурсних) кімнат в закладах освіти для надання освітніх послух дітям з особливими освітніми потребами.</t>
  </si>
  <si>
    <t>кількість кімнат</t>
  </si>
  <si>
    <t>Створення інклюзивного освітнього середовища, з урахуванням вимог до сучасного освітнього дизайну для дітей з особливими освітніми потребами</t>
  </si>
  <si>
    <t>кількість середовищ</t>
  </si>
  <si>
    <t xml:space="preserve">Проведення комплексної психолого-педагогічної оцінки розвитку дітей з особливими освітніми потребами та якісне надання корекційно – розвиткових послуг  </t>
  </si>
  <si>
    <t>кількість комплексних оцінок</t>
  </si>
  <si>
    <t>Разом за підпроєктом 3.4</t>
  </si>
  <si>
    <t>4.1. Підпроєкт «Позашкілля»</t>
  </si>
  <si>
    <t xml:space="preserve"> Створення умов по залученню фахівців різного профілю у розробленні освітнього середовища з використанням ІКТ</t>
  </si>
  <si>
    <t>кількість фахівців</t>
  </si>
  <si>
    <t>Створення умов для забезпечення позашкільною освітою  закладів загальної середньої освіти, розташованих в сільській місцевості</t>
  </si>
  <si>
    <t>кількість ЗДО у сільській місцевості</t>
  </si>
  <si>
    <t>Проведення семінарів, тренінгів, круглих столів методичних об’єднань педагогів ЗПО</t>
  </si>
  <si>
    <t>кількість педпрацівників</t>
  </si>
  <si>
    <t>Покращення матеріально-технічно бази закладів позашкільної освіти</t>
  </si>
  <si>
    <t>кількість одиниць</t>
  </si>
  <si>
    <t>Разом за підпроєктом 4.1</t>
  </si>
  <si>
    <t>4.2. Підпроєкт «Учнівське самоврядування»</t>
  </si>
  <si>
    <t xml:space="preserve"> Створення дієвої системи міських органів учнівського самоврядування з урахуванням вимог децентралізації</t>
  </si>
  <si>
    <t>Проведення тренінгових занять для набуття учнями та вихованцями навичок суб’єкта громадянського суспільства та правової держави на засадах ідей сталого розвитку</t>
  </si>
  <si>
    <t>Участь учнівської молоді у туристичних походах для вивчення природи, історії та культури рідного краю</t>
  </si>
  <si>
    <t>Разом за підпроєктом 4.2</t>
  </si>
  <si>
    <t>5.1. Підпроєкт «Матеріально-технічна база закладів освіти»</t>
  </si>
  <si>
    <t>2.5. Підпроєкт «Мовна освіта»</t>
  </si>
  <si>
    <t>2.4. Підпроєкт «Освіта в інформаційному суспільстві»</t>
  </si>
  <si>
    <t>Забезпечити оновлення в закладах освіти твердого інвентарю:
- меблів;
- спортивного інвентарю;
- господарського інвентарю</t>
  </si>
  <si>
    <t>Забезпечити комфортні умови перебування учнів та вихованців у закладах освіти</t>
  </si>
  <si>
    <t>Разом за підпроєктом 5.1</t>
  </si>
  <si>
    <t>Створити нові типи закладів освіти, що забезпечують здобуття загальної середньої освіти, а саме:
-  комунальний ліцей як окрему юридичну особу;</t>
  </si>
  <si>
    <t>Комунальний ліцей</t>
  </si>
  <si>
    <t>Всього витрат за Програмою</t>
  </si>
  <si>
    <t>Додаток 2 «Заходи з реалізації програми» до Програми розвитку освіти на території Сіверської міської об`єднаної територіальної громади на 2021-2027 роки підготовлено Управлінням освіти Сіверської міської ради</t>
  </si>
  <si>
    <t>Начальник Управління освіти</t>
  </si>
  <si>
    <t>Світлана ЗОЗУЛЯ</t>
  </si>
  <si>
    <t xml:space="preserve">  Створення у закладах загальної середньої освіти середовище для різнобічного розвитку, виховання й соціалізації особистості, яка відповідає вимогам часу</t>
  </si>
  <si>
    <t>Впровадження дистанційної освіти в освітній процес закладів дошкільної освіти (ЗДО), закладах загальної середньої освіти (ЗЗСО) та закладів позашкільної освіти (ЗПО) для організації надання освітніх послуг під час карантинних обмежень;</t>
  </si>
  <si>
    <t>Проведення тематичних літературних виставок та експозицій, днів шляхетності української мови, літературно-мистецькі вечори; літературні вітальні за творчістю письменників рідного краю; святкування пам’ятних та ювілейних дат літературних діячів</t>
  </si>
  <si>
    <t xml:space="preserve">3.2.  Підпроєкт  «Безпечне освітнє середовище»           
</t>
  </si>
  <si>
    <t>Проходження педагогічними працівниками курсів підвищення кваліфікації керівних і педагогічних кадрів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</si>
</sst>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1" xfId="0" applyFont="1" applyBorder="1"/>
    <xf numFmtId="0" fontId="4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16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"/>
  <sheetViews>
    <sheetView tabSelected="1" topLeftCell="A67" zoomScale="85" zoomScaleNormal="85" workbookViewId="0">
      <selection activeCell="D78" sqref="D78"/>
    </sheetView>
  </sheetViews>
  <sheetFormatPr defaultRowHeight="15" x14ac:dyDescent="0.25"/>
  <cols>
    <col min="1" max="1" width="4.140625" style="2" customWidth="1"/>
    <col min="2" max="2" width="68.28515625" style="2" customWidth="1"/>
    <col min="3" max="3" width="23" style="2" customWidth="1"/>
    <col min="4" max="4" width="9" style="2" customWidth="1"/>
    <col min="5" max="5" width="8" style="2" customWidth="1"/>
    <col min="6" max="6" width="7.85546875" style="2" customWidth="1"/>
    <col min="7" max="7" width="9.140625" style="2"/>
    <col min="8" max="8" width="9.140625" style="2" customWidth="1"/>
    <col min="9" max="11" width="9.140625" style="2"/>
    <col min="12" max="12" width="13.28515625" style="2" customWidth="1"/>
    <col min="13" max="13" width="12.85546875" style="2" customWidth="1"/>
    <col min="14" max="16384" width="9.140625" style="2"/>
  </cols>
  <sheetData>
    <row r="1" spans="1:13" ht="14.25" customHeight="1" x14ac:dyDescent="0.25">
      <c r="A1" s="37" t="s">
        <v>0</v>
      </c>
      <c r="B1" s="29" t="s">
        <v>1</v>
      </c>
      <c r="C1" s="29" t="s">
        <v>2</v>
      </c>
      <c r="D1" s="29" t="s">
        <v>3</v>
      </c>
      <c r="E1" s="37" t="s">
        <v>4</v>
      </c>
      <c r="F1" s="37"/>
      <c r="G1" s="37"/>
      <c r="H1" s="37"/>
      <c r="I1" s="37"/>
      <c r="J1" s="37"/>
      <c r="K1" s="37"/>
      <c r="L1" s="29" t="s">
        <v>5</v>
      </c>
      <c r="M1" s="36"/>
    </row>
    <row r="2" spans="1:13" ht="44.25" customHeight="1" x14ac:dyDescent="0.25">
      <c r="A2" s="37"/>
      <c r="B2" s="29"/>
      <c r="C2" s="29"/>
      <c r="D2" s="29"/>
      <c r="E2" s="6">
        <v>2021</v>
      </c>
      <c r="F2" s="7">
        <v>2022</v>
      </c>
      <c r="G2" s="6">
        <v>2023</v>
      </c>
      <c r="H2" s="7">
        <v>2024</v>
      </c>
      <c r="I2" s="6">
        <v>2025</v>
      </c>
      <c r="J2" s="7">
        <v>2026</v>
      </c>
      <c r="K2" s="6">
        <v>2027</v>
      </c>
      <c r="L2" s="29"/>
      <c r="M2" s="36"/>
    </row>
    <row r="3" spans="1:13" x14ac:dyDescent="0.2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1"/>
    </row>
    <row r="4" spans="1:13" x14ac:dyDescent="0.25">
      <c r="A4" s="9">
        <v>1</v>
      </c>
      <c r="B4" s="30" t="s">
        <v>16</v>
      </c>
      <c r="C4" s="31"/>
      <c r="D4" s="11" t="s">
        <v>7</v>
      </c>
      <c r="E4" s="11">
        <v>5</v>
      </c>
      <c r="F4" s="11"/>
      <c r="G4" s="11"/>
      <c r="H4" s="11"/>
      <c r="I4" s="11"/>
      <c r="J4" s="11"/>
      <c r="K4" s="11"/>
      <c r="L4" s="11"/>
      <c r="M4" s="4"/>
    </row>
    <row r="5" spans="1:13" x14ac:dyDescent="0.25">
      <c r="A5" s="9">
        <v>2</v>
      </c>
      <c r="B5" s="30" t="s">
        <v>8</v>
      </c>
      <c r="C5" s="31"/>
      <c r="D5" s="11" t="s">
        <v>7</v>
      </c>
      <c r="E5" s="11">
        <v>5</v>
      </c>
      <c r="F5" s="11"/>
      <c r="G5" s="11"/>
      <c r="H5" s="11"/>
      <c r="I5" s="11"/>
      <c r="J5" s="11"/>
      <c r="K5" s="11"/>
      <c r="L5" s="11"/>
      <c r="M5" s="4"/>
    </row>
    <row r="6" spans="1:13" x14ac:dyDescent="0.25">
      <c r="A6" s="9" t="s">
        <v>9</v>
      </c>
      <c r="B6" s="30" t="s">
        <v>10</v>
      </c>
      <c r="C6" s="31"/>
      <c r="D6" s="11" t="s">
        <v>7</v>
      </c>
      <c r="E6" s="11">
        <v>1</v>
      </c>
      <c r="F6" s="11">
        <v>1</v>
      </c>
      <c r="G6" s="11"/>
      <c r="H6" s="11"/>
      <c r="I6" s="11"/>
      <c r="J6" s="11"/>
      <c r="K6" s="11"/>
      <c r="L6" s="11"/>
      <c r="M6" s="4"/>
    </row>
    <row r="7" spans="1:13" x14ac:dyDescent="0.25">
      <c r="A7" s="9" t="s">
        <v>11</v>
      </c>
      <c r="B7" s="30" t="s">
        <v>12</v>
      </c>
      <c r="C7" s="31"/>
      <c r="D7" s="11" t="s">
        <v>7</v>
      </c>
      <c r="E7" s="11">
        <v>3</v>
      </c>
      <c r="F7" s="11">
        <v>3</v>
      </c>
      <c r="G7" s="11"/>
      <c r="H7" s="11"/>
      <c r="I7" s="11"/>
      <c r="J7" s="11"/>
      <c r="K7" s="11"/>
      <c r="L7" s="11"/>
      <c r="M7" s="4"/>
    </row>
    <row r="8" spans="1:13" x14ac:dyDescent="0.25">
      <c r="A8" s="12" t="s">
        <v>17</v>
      </c>
      <c r="B8" s="30" t="s">
        <v>13</v>
      </c>
      <c r="C8" s="31"/>
      <c r="D8" s="11" t="s">
        <v>7</v>
      </c>
      <c r="E8" s="11">
        <v>1</v>
      </c>
      <c r="F8" s="11"/>
      <c r="G8" s="11"/>
      <c r="H8" s="11"/>
      <c r="I8" s="11"/>
      <c r="J8" s="11"/>
      <c r="K8" s="11"/>
      <c r="L8" s="11"/>
      <c r="M8" s="4"/>
    </row>
    <row r="9" spans="1:13" x14ac:dyDescent="0.25">
      <c r="A9" s="9">
        <v>3</v>
      </c>
      <c r="B9" s="30" t="s">
        <v>14</v>
      </c>
      <c r="C9" s="31"/>
      <c r="D9" s="11" t="s">
        <v>7</v>
      </c>
      <c r="E9" s="11">
        <v>1</v>
      </c>
      <c r="F9" s="11"/>
      <c r="G9" s="11"/>
      <c r="H9" s="11"/>
      <c r="I9" s="11"/>
      <c r="J9" s="11"/>
      <c r="K9" s="11"/>
      <c r="L9" s="11"/>
      <c r="M9" s="4"/>
    </row>
    <row r="10" spans="1:13" x14ac:dyDescent="0.25">
      <c r="A10" s="9">
        <v>4</v>
      </c>
      <c r="B10" s="30" t="s">
        <v>15</v>
      </c>
      <c r="C10" s="31"/>
      <c r="D10" s="11" t="s">
        <v>7</v>
      </c>
      <c r="E10" s="11">
        <v>1</v>
      </c>
      <c r="F10" s="11"/>
      <c r="G10" s="11"/>
      <c r="H10" s="11"/>
      <c r="I10" s="11"/>
      <c r="J10" s="11"/>
      <c r="K10" s="11"/>
      <c r="L10" s="11"/>
      <c r="M10" s="4"/>
    </row>
    <row r="11" spans="1:13" x14ac:dyDescent="0.25">
      <c r="A11" s="9">
        <v>5</v>
      </c>
      <c r="B11" s="30" t="s">
        <v>112</v>
      </c>
      <c r="C11" s="31"/>
      <c r="D11" s="11" t="s">
        <v>7</v>
      </c>
      <c r="E11" s="11"/>
      <c r="F11" s="11"/>
      <c r="G11" s="11"/>
      <c r="H11" s="11">
        <v>1</v>
      </c>
      <c r="I11" s="11"/>
      <c r="J11" s="11"/>
      <c r="K11" s="11"/>
      <c r="L11" s="11"/>
      <c r="M11" s="4"/>
    </row>
    <row r="12" spans="1:13" x14ac:dyDescent="0.25">
      <c r="A12" s="32" t="s">
        <v>18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3" x14ac:dyDescent="0.25">
      <c r="A13" s="35" t="s">
        <v>19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4" spans="1:13" ht="60" x14ac:dyDescent="0.25">
      <c r="A14" s="11">
        <v>1</v>
      </c>
      <c r="B14" s="13" t="s">
        <v>20</v>
      </c>
      <c r="C14" s="11" t="s">
        <v>21</v>
      </c>
      <c r="D14" s="11">
        <v>3</v>
      </c>
      <c r="E14" s="11">
        <v>6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8">
        <f>SUM(E14:K14)</f>
        <v>6</v>
      </c>
    </row>
    <row r="15" spans="1:13" ht="30" x14ac:dyDescent="0.25">
      <c r="A15" s="11">
        <v>2</v>
      </c>
      <c r="B15" s="13" t="s">
        <v>22</v>
      </c>
      <c r="C15" s="11" t="s">
        <v>21</v>
      </c>
      <c r="D15" s="11">
        <v>1</v>
      </c>
      <c r="E15" s="11">
        <v>4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8">
        <f t="shared" ref="L15:L16" si="0">SUM(E15:K15)</f>
        <v>4</v>
      </c>
    </row>
    <row r="16" spans="1:13" ht="16.5" customHeight="1" x14ac:dyDescent="0.25">
      <c r="A16" s="11">
        <v>3</v>
      </c>
      <c r="B16" s="13" t="s">
        <v>23</v>
      </c>
      <c r="C16" s="11" t="s">
        <v>21</v>
      </c>
      <c r="D16" s="11">
        <v>5</v>
      </c>
      <c r="E16" s="11">
        <v>5</v>
      </c>
      <c r="F16" s="11">
        <v>5</v>
      </c>
      <c r="G16" s="11">
        <v>5</v>
      </c>
      <c r="H16" s="11">
        <v>7</v>
      </c>
      <c r="I16" s="11">
        <v>7</v>
      </c>
      <c r="J16" s="11">
        <v>10</v>
      </c>
      <c r="K16" s="11">
        <v>10</v>
      </c>
      <c r="L16" s="18">
        <f t="shared" si="0"/>
        <v>49</v>
      </c>
    </row>
    <row r="17" spans="1:12" s="3" customFormat="1" ht="14.25" x14ac:dyDescent="0.2">
      <c r="A17" s="33" t="s">
        <v>24</v>
      </c>
      <c r="B17" s="33"/>
      <c r="C17" s="33"/>
      <c r="D17" s="33"/>
      <c r="E17" s="14">
        <f t="shared" ref="E17:L17" si="1">SUM(E14:E16)</f>
        <v>15</v>
      </c>
      <c r="F17" s="14">
        <f t="shared" si="1"/>
        <v>5</v>
      </c>
      <c r="G17" s="14">
        <f t="shared" si="1"/>
        <v>5</v>
      </c>
      <c r="H17" s="14">
        <f t="shared" si="1"/>
        <v>7</v>
      </c>
      <c r="I17" s="14">
        <f t="shared" si="1"/>
        <v>7</v>
      </c>
      <c r="J17" s="14">
        <f t="shared" si="1"/>
        <v>10</v>
      </c>
      <c r="K17" s="14">
        <f t="shared" si="1"/>
        <v>10</v>
      </c>
      <c r="L17" s="14">
        <f t="shared" si="1"/>
        <v>59</v>
      </c>
    </row>
    <row r="18" spans="1:12" x14ac:dyDescent="0.25">
      <c r="A18" s="32" t="s">
        <v>25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ht="29.25" customHeight="1" x14ac:dyDescent="0.25">
      <c r="A19" s="11">
        <v>1</v>
      </c>
      <c r="B19" s="13" t="s">
        <v>26</v>
      </c>
      <c r="C19" s="11" t="s">
        <v>27</v>
      </c>
      <c r="D19" s="11">
        <v>9</v>
      </c>
      <c r="E19" s="11">
        <v>10</v>
      </c>
      <c r="F19" s="11">
        <v>10</v>
      </c>
      <c r="G19" s="11">
        <v>15</v>
      </c>
      <c r="H19" s="11">
        <v>20</v>
      </c>
      <c r="I19" s="11">
        <v>20</v>
      </c>
      <c r="J19" s="11">
        <v>20</v>
      </c>
      <c r="K19" s="11">
        <v>20</v>
      </c>
      <c r="L19" s="18">
        <f>SUM(E19:K19)</f>
        <v>115</v>
      </c>
    </row>
    <row r="20" spans="1:12" ht="45.75" customHeight="1" x14ac:dyDescent="0.25">
      <c r="A20" s="11">
        <v>2</v>
      </c>
      <c r="B20" s="13" t="s">
        <v>111</v>
      </c>
      <c r="C20" s="11" t="s">
        <v>21</v>
      </c>
      <c r="D20" s="11">
        <v>1</v>
      </c>
      <c r="E20" s="11">
        <v>0</v>
      </c>
      <c r="F20" s="11">
        <v>0</v>
      </c>
      <c r="G20" s="11">
        <v>0</v>
      </c>
      <c r="H20" s="11">
        <v>50</v>
      </c>
      <c r="I20" s="11">
        <v>0</v>
      </c>
      <c r="J20" s="11">
        <v>0</v>
      </c>
      <c r="K20" s="11">
        <v>0</v>
      </c>
      <c r="L20" s="18">
        <f>SUM(E20:K20)</f>
        <v>50</v>
      </c>
    </row>
    <row r="21" spans="1:12" ht="20.25" customHeight="1" x14ac:dyDescent="0.25">
      <c r="A21" s="11">
        <v>3</v>
      </c>
      <c r="B21" s="13" t="s">
        <v>28</v>
      </c>
      <c r="C21" s="11" t="s">
        <v>21</v>
      </c>
      <c r="D21" s="11">
        <v>4</v>
      </c>
      <c r="E21" s="11">
        <v>290</v>
      </c>
      <c r="F21" s="11">
        <v>290</v>
      </c>
      <c r="G21" s="11">
        <v>300</v>
      </c>
      <c r="H21" s="11">
        <v>300</v>
      </c>
      <c r="I21" s="11">
        <v>350</v>
      </c>
      <c r="J21" s="11">
        <v>350</v>
      </c>
      <c r="K21" s="11">
        <v>350</v>
      </c>
      <c r="L21" s="18">
        <f>SUM(E21:K21)</f>
        <v>2230</v>
      </c>
    </row>
    <row r="22" spans="1:12" ht="30" x14ac:dyDescent="0.25">
      <c r="A22" s="11">
        <v>4</v>
      </c>
      <c r="B22" s="13" t="s">
        <v>29</v>
      </c>
      <c r="C22" s="11" t="s">
        <v>30</v>
      </c>
      <c r="D22" s="11">
        <v>4</v>
      </c>
      <c r="E22" s="11">
        <v>15</v>
      </c>
      <c r="F22" s="11">
        <v>20</v>
      </c>
      <c r="G22" s="11">
        <v>20</v>
      </c>
      <c r="H22" s="11">
        <v>20</v>
      </c>
      <c r="I22" s="11">
        <v>20</v>
      </c>
      <c r="J22" s="11">
        <v>30</v>
      </c>
      <c r="K22" s="11">
        <v>30</v>
      </c>
      <c r="L22" s="18">
        <f t="shared" ref="L22" si="2">SUM(E22:K22)</f>
        <v>155</v>
      </c>
    </row>
    <row r="23" spans="1:12" x14ac:dyDescent="0.25">
      <c r="A23" s="33" t="s">
        <v>31</v>
      </c>
      <c r="B23" s="33"/>
      <c r="C23" s="33"/>
      <c r="D23" s="33"/>
      <c r="E23" s="14">
        <f>SUM(E19:E22)</f>
        <v>315</v>
      </c>
      <c r="F23" s="14">
        <f t="shared" ref="F23:L23" si="3">SUM(F19:F22)</f>
        <v>320</v>
      </c>
      <c r="G23" s="14">
        <f t="shared" si="3"/>
        <v>335</v>
      </c>
      <c r="H23" s="14">
        <f t="shared" si="3"/>
        <v>390</v>
      </c>
      <c r="I23" s="14">
        <f t="shared" si="3"/>
        <v>390</v>
      </c>
      <c r="J23" s="14">
        <f t="shared" si="3"/>
        <v>400</v>
      </c>
      <c r="K23" s="14">
        <f t="shared" si="3"/>
        <v>400</v>
      </c>
      <c r="L23" s="14">
        <f t="shared" si="3"/>
        <v>2550</v>
      </c>
    </row>
    <row r="24" spans="1:12" x14ac:dyDescent="0.25">
      <c r="A24" s="32" t="s">
        <v>32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1:12" ht="15.75" customHeight="1" x14ac:dyDescent="0.25">
      <c r="A25" s="11">
        <v>1</v>
      </c>
      <c r="B25" s="13" t="s">
        <v>35</v>
      </c>
      <c r="C25" s="11" t="s">
        <v>33</v>
      </c>
      <c r="D25" s="11">
        <v>5</v>
      </c>
      <c r="E25" s="11">
        <v>10</v>
      </c>
      <c r="F25" s="11">
        <v>10</v>
      </c>
      <c r="G25" s="11">
        <v>15</v>
      </c>
      <c r="H25" s="11">
        <v>15</v>
      </c>
      <c r="I25" s="11">
        <v>15</v>
      </c>
      <c r="J25" s="11">
        <v>20</v>
      </c>
      <c r="K25" s="11">
        <v>30</v>
      </c>
      <c r="L25" s="18">
        <f>SUM(E25:K25)</f>
        <v>115</v>
      </c>
    </row>
    <row r="26" spans="1:12" ht="60" x14ac:dyDescent="0.25">
      <c r="A26" s="11">
        <v>2</v>
      </c>
      <c r="B26" s="13" t="s">
        <v>34</v>
      </c>
      <c r="C26" s="11" t="s">
        <v>33</v>
      </c>
      <c r="D26" s="11">
        <v>5</v>
      </c>
      <c r="E26" s="11">
        <v>5</v>
      </c>
      <c r="F26" s="11">
        <v>10</v>
      </c>
      <c r="G26" s="11">
        <v>10</v>
      </c>
      <c r="H26" s="11">
        <v>10</v>
      </c>
      <c r="I26" s="11">
        <v>15</v>
      </c>
      <c r="J26" s="11">
        <v>15</v>
      </c>
      <c r="K26" s="11">
        <v>20</v>
      </c>
      <c r="L26" s="18">
        <f>SUM(E26:K26)</f>
        <v>85</v>
      </c>
    </row>
    <row r="27" spans="1:12" x14ac:dyDescent="0.25">
      <c r="A27" s="33" t="s">
        <v>42</v>
      </c>
      <c r="B27" s="33"/>
      <c r="C27" s="33"/>
      <c r="D27" s="33"/>
      <c r="E27" s="14">
        <f>SUM(E25:E26)</f>
        <v>15</v>
      </c>
      <c r="F27" s="14">
        <f t="shared" ref="F27:K27" si="4">SUM(F25:F26)</f>
        <v>20</v>
      </c>
      <c r="G27" s="14">
        <f t="shared" si="4"/>
        <v>25</v>
      </c>
      <c r="H27" s="14">
        <f t="shared" si="4"/>
        <v>25</v>
      </c>
      <c r="I27" s="14">
        <f t="shared" si="4"/>
        <v>30</v>
      </c>
      <c r="J27" s="14">
        <f t="shared" si="4"/>
        <v>35</v>
      </c>
      <c r="K27" s="14">
        <f t="shared" si="4"/>
        <v>50</v>
      </c>
      <c r="L27" s="14">
        <f>SUM(E27:K27)</f>
        <v>200</v>
      </c>
    </row>
    <row r="28" spans="1:12" x14ac:dyDescent="0.25">
      <c r="A28" s="32" t="s">
        <v>36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ht="47.25" customHeight="1" x14ac:dyDescent="0.25">
      <c r="A29" s="11">
        <v>1</v>
      </c>
      <c r="B29" s="13" t="s">
        <v>117</v>
      </c>
      <c r="C29" s="11" t="s">
        <v>21</v>
      </c>
      <c r="D29" s="11">
        <v>4</v>
      </c>
      <c r="E29" s="11">
        <v>50</v>
      </c>
      <c r="F29" s="11">
        <v>60</v>
      </c>
      <c r="G29" s="11">
        <v>60</v>
      </c>
      <c r="H29" s="11">
        <v>60</v>
      </c>
      <c r="I29" s="11">
        <v>80</v>
      </c>
      <c r="J29" s="11">
        <v>80</v>
      </c>
      <c r="K29" s="11">
        <v>80</v>
      </c>
      <c r="L29" s="18">
        <f>SUM(E29:K29)</f>
        <v>470</v>
      </c>
    </row>
    <row r="30" spans="1:12" ht="33.75" customHeight="1" x14ac:dyDescent="0.25">
      <c r="A30" s="11">
        <v>2</v>
      </c>
      <c r="B30" s="13" t="s">
        <v>37</v>
      </c>
      <c r="C30" s="11" t="s">
        <v>38</v>
      </c>
      <c r="D30" s="11" t="s">
        <v>39</v>
      </c>
      <c r="E30" s="11">
        <v>5</v>
      </c>
      <c r="F30" s="11">
        <v>5</v>
      </c>
      <c r="G30" s="11">
        <v>5</v>
      </c>
      <c r="H30" s="11">
        <v>5</v>
      </c>
      <c r="I30" s="11">
        <v>5</v>
      </c>
      <c r="J30" s="11">
        <v>5</v>
      </c>
      <c r="K30" s="11">
        <v>5</v>
      </c>
      <c r="L30" s="18">
        <f t="shared" ref="L30:L32" si="5">SUM(E30:K30)</f>
        <v>35</v>
      </c>
    </row>
    <row r="31" spans="1:12" ht="40.5" customHeight="1" x14ac:dyDescent="0.25">
      <c r="A31" s="11">
        <v>3</v>
      </c>
      <c r="B31" s="10" t="s">
        <v>40</v>
      </c>
      <c r="C31" s="11" t="s">
        <v>38</v>
      </c>
      <c r="D31" s="11" t="s">
        <v>41</v>
      </c>
      <c r="E31" s="11">
        <v>5</v>
      </c>
      <c r="F31" s="11">
        <v>5</v>
      </c>
      <c r="G31" s="11">
        <v>5</v>
      </c>
      <c r="H31" s="11">
        <v>5</v>
      </c>
      <c r="I31" s="11">
        <v>10</v>
      </c>
      <c r="J31" s="11">
        <v>10</v>
      </c>
      <c r="K31" s="11">
        <v>10</v>
      </c>
      <c r="L31" s="18">
        <f t="shared" si="5"/>
        <v>50</v>
      </c>
    </row>
    <row r="32" spans="1:12" x14ac:dyDescent="0.25">
      <c r="A32" s="33" t="s">
        <v>43</v>
      </c>
      <c r="B32" s="33"/>
      <c r="C32" s="33"/>
      <c r="D32" s="33"/>
      <c r="E32" s="14">
        <f>SUM(E29:E31)</f>
        <v>60</v>
      </c>
      <c r="F32" s="14">
        <f t="shared" ref="F32:K32" si="6">SUM(F29:F31)</f>
        <v>70</v>
      </c>
      <c r="G32" s="14">
        <f t="shared" si="6"/>
        <v>70</v>
      </c>
      <c r="H32" s="14">
        <f t="shared" si="6"/>
        <v>70</v>
      </c>
      <c r="I32" s="14">
        <f t="shared" si="6"/>
        <v>95</v>
      </c>
      <c r="J32" s="14">
        <f t="shared" si="6"/>
        <v>95</v>
      </c>
      <c r="K32" s="14">
        <f t="shared" si="6"/>
        <v>95</v>
      </c>
      <c r="L32" s="14">
        <f t="shared" si="5"/>
        <v>555</v>
      </c>
    </row>
    <row r="33" spans="1:12" x14ac:dyDescent="0.25">
      <c r="A33" s="32" t="s">
        <v>44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ht="30" x14ac:dyDescent="0.25">
      <c r="A34" s="11">
        <v>1</v>
      </c>
      <c r="B34" s="10" t="s">
        <v>45</v>
      </c>
      <c r="C34" s="11" t="s">
        <v>46</v>
      </c>
      <c r="D34" s="11" t="s">
        <v>41</v>
      </c>
      <c r="E34" s="11">
        <v>5</v>
      </c>
      <c r="F34" s="11">
        <v>10</v>
      </c>
      <c r="G34" s="11">
        <v>10</v>
      </c>
      <c r="H34" s="11">
        <v>10</v>
      </c>
      <c r="I34" s="11">
        <v>10</v>
      </c>
      <c r="J34" s="11">
        <v>15</v>
      </c>
      <c r="K34" s="11">
        <v>15</v>
      </c>
      <c r="L34" s="18">
        <f>SUM(E34:K34)</f>
        <v>75</v>
      </c>
    </row>
    <row r="35" spans="1:12" ht="30" x14ac:dyDescent="0.25">
      <c r="A35" s="11">
        <v>2</v>
      </c>
      <c r="B35" s="10" t="s">
        <v>47</v>
      </c>
      <c r="C35" s="11" t="s">
        <v>48</v>
      </c>
      <c r="D35" s="11" t="s">
        <v>41</v>
      </c>
      <c r="E35" s="11">
        <v>10</v>
      </c>
      <c r="F35" s="11">
        <v>10</v>
      </c>
      <c r="G35" s="11">
        <v>10</v>
      </c>
      <c r="H35" s="11">
        <v>15</v>
      </c>
      <c r="I35" s="11">
        <v>15</v>
      </c>
      <c r="J35" s="11">
        <v>20</v>
      </c>
      <c r="K35" s="11">
        <v>20</v>
      </c>
      <c r="L35" s="18">
        <f t="shared" ref="L35:L36" si="7">SUM(E35:K35)</f>
        <v>100</v>
      </c>
    </row>
    <row r="36" spans="1:12" x14ac:dyDescent="0.25">
      <c r="A36" s="33" t="s">
        <v>49</v>
      </c>
      <c r="B36" s="33"/>
      <c r="C36" s="33"/>
      <c r="D36" s="33"/>
      <c r="E36" s="14">
        <f>SUM(E34:E35)</f>
        <v>15</v>
      </c>
      <c r="F36" s="14">
        <f t="shared" ref="F36:K36" si="8">SUM(F34:F35)</f>
        <v>20</v>
      </c>
      <c r="G36" s="14">
        <f t="shared" si="8"/>
        <v>20</v>
      </c>
      <c r="H36" s="14">
        <f t="shared" si="8"/>
        <v>25</v>
      </c>
      <c r="I36" s="14">
        <f t="shared" si="8"/>
        <v>25</v>
      </c>
      <c r="J36" s="14">
        <f t="shared" si="8"/>
        <v>35</v>
      </c>
      <c r="K36" s="14">
        <f t="shared" si="8"/>
        <v>35</v>
      </c>
      <c r="L36" s="14">
        <f t="shared" si="7"/>
        <v>175</v>
      </c>
    </row>
    <row r="37" spans="1:12" x14ac:dyDescent="0.25">
      <c r="A37" s="32" t="s">
        <v>107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</row>
    <row r="38" spans="1:12" ht="60" x14ac:dyDescent="0.25">
      <c r="A38" s="11">
        <v>1</v>
      </c>
      <c r="B38" s="13" t="s">
        <v>118</v>
      </c>
      <c r="C38" s="11" t="s">
        <v>50</v>
      </c>
      <c r="D38" s="11">
        <v>12</v>
      </c>
      <c r="E38" s="11">
        <v>5</v>
      </c>
      <c r="F38" s="11">
        <v>5</v>
      </c>
      <c r="G38" s="11">
        <v>10</v>
      </c>
      <c r="H38" s="11">
        <v>10</v>
      </c>
      <c r="I38" s="11">
        <v>10</v>
      </c>
      <c r="J38" s="11">
        <v>15</v>
      </c>
      <c r="K38" s="11">
        <v>15</v>
      </c>
      <c r="L38" s="18">
        <f>SUM(E38:K38)</f>
        <v>70</v>
      </c>
    </row>
    <row r="39" spans="1:12" ht="45" x14ac:dyDescent="0.25">
      <c r="A39" s="11">
        <v>2</v>
      </c>
      <c r="B39" s="10" t="s">
        <v>51</v>
      </c>
      <c r="C39" s="11" t="s">
        <v>38</v>
      </c>
      <c r="D39" s="11" t="s">
        <v>41</v>
      </c>
      <c r="E39" s="11">
        <v>10</v>
      </c>
      <c r="F39" s="11">
        <v>10</v>
      </c>
      <c r="G39" s="11">
        <v>10</v>
      </c>
      <c r="H39" s="11">
        <v>20</v>
      </c>
      <c r="I39" s="11">
        <v>20</v>
      </c>
      <c r="J39" s="11">
        <v>20</v>
      </c>
      <c r="K39" s="11">
        <v>20</v>
      </c>
      <c r="L39" s="18">
        <f t="shared" ref="L39:L40" si="9">SUM(E39:K39)</f>
        <v>110</v>
      </c>
    </row>
    <row r="40" spans="1:12" x14ac:dyDescent="0.25">
      <c r="A40" s="33" t="s">
        <v>52</v>
      </c>
      <c r="B40" s="33"/>
      <c r="C40" s="33"/>
      <c r="D40" s="33"/>
      <c r="E40" s="14">
        <f>SUM(E38:E39)</f>
        <v>15</v>
      </c>
      <c r="F40" s="14">
        <f t="shared" ref="F40:K40" si="10">SUM(F38:F39)</f>
        <v>15</v>
      </c>
      <c r="G40" s="14">
        <f t="shared" si="10"/>
        <v>20</v>
      </c>
      <c r="H40" s="14">
        <f t="shared" si="10"/>
        <v>30</v>
      </c>
      <c r="I40" s="14">
        <f t="shared" si="10"/>
        <v>30</v>
      </c>
      <c r="J40" s="14">
        <f t="shared" si="10"/>
        <v>35</v>
      </c>
      <c r="K40" s="14">
        <f t="shared" si="10"/>
        <v>35</v>
      </c>
      <c r="L40" s="14">
        <f t="shared" si="9"/>
        <v>180</v>
      </c>
    </row>
    <row r="41" spans="1:12" x14ac:dyDescent="0.25">
      <c r="A41" s="32" t="s">
        <v>106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</row>
    <row r="42" spans="1:12" ht="66" customHeight="1" x14ac:dyDescent="0.25">
      <c r="A42" s="11">
        <v>1</v>
      </c>
      <c r="B42" s="10" t="s">
        <v>53</v>
      </c>
      <c r="C42" s="11" t="s">
        <v>54</v>
      </c>
      <c r="D42" s="11" t="s">
        <v>41</v>
      </c>
      <c r="E42" s="11">
        <v>5</v>
      </c>
      <c r="F42" s="11">
        <v>5</v>
      </c>
      <c r="G42" s="11">
        <v>10</v>
      </c>
      <c r="H42" s="11">
        <v>10</v>
      </c>
      <c r="I42" s="11">
        <v>10</v>
      </c>
      <c r="J42" s="11">
        <v>10</v>
      </c>
      <c r="K42" s="11">
        <v>10</v>
      </c>
      <c r="L42" s="18">
        <f>SUM(E42:K42)</f>
        <v>60</v>
      </c>
    </row>
    <row r="43" spans="1:12" ht="60" x14ac:dyDescent="0.25">
      <c r="A43" s="11">
        <v>2</v>
      </c>
      <c r="B43" s="13" t="s">
        <v>119</v>
      </c>
      <c r="C43" s="11" t="s">
        <v>55</v>
      </c>
      <c r="D43" s="11" t="s">
        <v>56</v>
      </c>
      <c r="E43" s="11">
        <v>5</v>
      </c>
      <c r="F43" s="11">
        <v>5</v>
      </c>
      <c r="G43" s="11">
        <v>5</v>
      </c>
      <c r="H43" s="11">
        <v>5</v>
      </c>
      <c r="I43" s="11">
        <v>10</v>
      </c>
      <c r="J43" s="11">
        <v>10</v>
      </c>
      <c r="K43" s="11">
        <v>10</v>
      </c>
      <c r="L43" s="18">
        <f t="shared" ref="L43:L46" si="11">SUM(E43:K43)</f>
        <v>50</v>
      </c>
    </row>
    <row r="44" spans="1:12" ht="45" x14ac:dyDescent="0.25">
      <c r="A44" s="11">
        <v>3</v>
      </c>
      <c r="B44" s="13" t="s">
        <v>57</v>
      </c>
      <c r="C44" s="11" t="s">
        <v>55</v>
      </c>
      <c r="D44" s="11" t="s">
        <v>41</v>
      </c>
      <c r="E44" s="11">
        <v>5</v>
      </c>
      <c r="F44" s="11">
        <v>5</v>
      </c>
      <c r="G44" s="11">
        <v>5</v>
      </c>
      <c r="H44" s="11">
        <v>5</v>
      </c>
      <c r="I44" s="11">
        <v>10</v>
      </c>
      <c r="J44" s="11">
        <v>10</v>
      </c>
      <c r="K44" s="11">
        <v>10</v>
      </c>
      <c r="L44" s="18">
        <f t="shared" si="11"/>
        <v>50</v>
      </c>
    </row>
    <row r="45" spans="1:12" ht="30" x14ac:dyDescent="0.25">
      <c r="A45" s="11">
        <v>4</v>
      </c>
      <c r="B45" s="13" t="s">
        <v>58</v>
      </c>
      <c r="C45" s="11" t="s">
        <v>55</v>
      </c>
      <c r="D45" s="11" t="s">
        <v>41</v>
      </c>
      <c r="E45" s="11">
        <v>5</v>
      </c>
      <c r="F45" s="11">
        <v>5</v>
      </c>
      <c r="G45" s="11">
        <v>5</v>
      </c>
      <c r="H45" s="11">
        <v>5</v>
      </c>
      <c r="I45" s="11">
        <v>10</v>
      </c>
      <c r="J45" s="11">
        <v>10</v>
      </c>
      <c r="K45" s="11">
        <v>10</v>
      </c>
      <c r="L45" s="18">
        <f t="shared" si="11"/>
        <v>50</v>
      </c>
    </row>
    <row r="46" spans="1:12" x14ac:dyDescent="0.25">
      <c r="A46" s="33" t="s">
        <v>59</v>
      </c>
      <c r="B46" s="33"/>
      <c r="C46" s="33"/>
      <c r="D46" s="33"/>
      <c r="E46" s="14">
        <f>SUM(E42:E45)</f>
        <v>20</v>
      </c>
      <c r="F46" s="14">
        <f t="shared" ref="F46:K46" si="12">SUM(F42:F45)</f>
        <v>20</v>
      </c>
      <c r="G46" s="14">
        <f t="shared" si="12"/>
        <v>25</v>
      </c>
      <c r="H46" s="14">
        <f t="shared" si="12"/>
        <v>25</v>
      </c>
      <c r="I46" s="14">
        <f t="shared" si="12"/>
        <v>40</v>
      </c>
      <c r="J46" s="14">
        <f t="shared" si="12"/>
        <v>40</v>
      </c>
      <c r="K46" s="14">
        <f t="shared" si="12"/>
        <v>40</v>
      </c>
      <c r="L46" s="14">
        <f t="shared" si="11"/>
        <v>210</v>
      </c>
    </row>
    <row r="47" spans="1:12" x14ac:dyDescent="0.25">
      <c r="A47" s="32" t="s">
        <v>60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 ht="23.25" customHeight="1" x14ac:dyDescent="0.25">
      <c r="A48" s="11">
        <v>1</v>
      </c>
      <c r="B48" s="13" t="s">
        <v>61</v>
      </c>
      <c r="C48" s="11" t="s">
        <v>21</v>
      </c>
      <c r="D48" s="11">
        <v>4</v>
      </c>
      <c r="E48" s="11">
        <v>20</v>
      </c>
      <c r="F48" s="11">
        <v>20</v>
      </c>
      <c r="G48" s="11">
        <v>20</v>
      </c>
      <c r="H48" s="11">
        <v>30</v>
      </c>
      <c r="I48" s="11">
        <v>30</v>
      </c>
      <c r="J48" s="11">
        <v>30</v>
      </c>
      <c r="K48" s="11">
        <v>30</v>
      </c>
      <c r="L48" s="18">
        <f>SUM(E48:K48)</f>
        <v>180</v>
      </c>
    </row>
    <row r="49" spans="1:12" ht="47.25" customHeight="1" x14ac:dyDescent="0.25">
      <c r="A49" s="11">
        <v>2</v>
      </c>
      <c r="B49" s="13" t="s">
        <v>62</v>
      </c>
      <c r="C49" s="11" t="s">
        <v>21</v>
      </c>
      <c r="D49" s="11">
        <v>4</v>
      </c>
      <c r="E49" s="11">
        <v>5</v>
      </c>
      <c r="F49" s="11">
        <v>10</v>
      </c>
      <c r="G49" s="11">
        <v>10</v>
      </c>
      <c r="H49" s="11">
        <v>15</v>
      </c>
      <c r="I49" s="11">
        <v>15</v>
      </c>
      <c r="J49" s="11">
        <v>15</v>
      </c>
      <c r="K49" s="11">
        <v>15</v>
      </c>
      <c r="L49" s="18">
        <f t="shared" ref="L49:L53" si="13">SUM(E49:K49)</f>
        <v>85</v>
      </c>
    </row>
    <row r="50" spans="1:12" ht="53.25" customHeight="1" x14ac:dyDescent="0.25">
      <c r="A50" s="11">
        <v>3</v>
      </c>
      <c r="B50" s="13" t="s">
        <v>63</v>
      </c>
      <c r="C50" s="11" t="s">
        <v>64</v>
      </c>
      <c r="D50" s="11" t="s">
        <v>65</v>
      </c>
      <c r="E50" s="11">
        <v>2000</v>
      </c>
      <c r="F50" s="11">
        <v>2000</v>
      </c>
      <c r="G50" s="11">
        <v>2000</v>
      </c>
      <c r="H50" s="11">
        <v>2100</v>
      </c>
      <c r="I50" s="11">
        <v>2100</v>
      </c>
      <c r="J50" s="11">
        <v>2200</v>
      </c>
      <c r="K50" s="11">
        <v>2200</v>
      </c>
      <c r="L50" s="18">
        <f t="shared" si="13"/>
        <v>14600</v>
      </c>
    </row>
    <row r="51" spans="1:12" ht="55.5" customHeight="1" x14ac:dyDescent="0.25">
      <c r="A51" s="11">
        <v>4</v>
      </c>
      <c r="B51" s="13" t="s">
        <v>66</v>
      </c>
      <c r="C51" s="11" t="s">
        <v>48</v>
      </c>
      <c r="D51" s="11" t="s">
        <v>67</v>
      </c>
      <c r="E51" s="11">
        <v>20</v>
      </c>
      <c r="F51" s="11">
        <v>20</v>
      </c>
      <c r="G51" s="11">
        <v>40</v>
      </c>
      <c r="H51" s="11">
        <v>40</v>
      </c>
      <c r="I51" s="11">
        <v>60</v>
      </c>
      <c r="J51" s="11">
        <v>60</v>
      </c>
      <c r="K51" s="11">
        <v>60</v>
      </c>
      <c r="L51" s="18">
        <f t="shared" si="13"/>
        <v>300</v>
      </c>
    </row>
    <row r="52" spans="1:12" ht="45" x14ac:dyDescent="0.25">
      <c r="A52" s="11">
        <v>5</v>
      </c>
      <c r="B52" s="13" t="s">
        <v>68</v>
      </c>
      <c r="C52" s="11" t="s">
        <v>48</v>
      </c>
      <c r="D52" s="11">
        <v>25</v>
      </c>
      <c r="E52" s="24">
        <v>7.24</v>
      </c>
      <c r="F52" s="24">
        <v>14.48</v>
      </c>
      <c r="G52" s="24">
        <v>5.43</v>
      </c>
      <c r="H52" s="24">
        <f>1.81*2</f>
        <v>3.62</v>
      </c>
      <c r="I52" s="24">
        <v>5.43</v>
      </c>
      <c r="J52" s="24">
        <v>7.24</v>
      </c>
      <c r="K52" s="24">
        <v>3.62</v>
      </c>
      <c r="L52" s="18">
        <f t="shared" si="13"/>
        <v>47.06</v>
      </c>
    </row>
    <row r="53" spans="1:12" x14ac:dyDescent="0.25">
      <c r="A53" s="33" t="s">
        <v>69</v>
      </c>
      <c r="B53" s="33"/>
      <c r="C53" s="33"/>
      <c r="D53" s="33"/>
      <c r="E53" s="21">
        <f>SUM(E48:E52)</f>
        <v>2052.2399999999998</v>
      </c>
      <c r="F53" s="21">
        <f t="shared" ref="F53:K53" si="14">SUM(F48:F52)</f>
        <v>2064.48</v>
      </c>
      <c r="G53" s="21">
        <f t="shared" si="14"/>
        <v>2075.4299999999998</v>
      </c>
      <c r="H53" s="21">
        <f t="shared" si="14"/>
        <v>2188.62</v>
      </c>
      <c r="I53" s="21">
        <f t="shared" si="14"/>
        <v>2210.4299999999998</v>
      </c>
      <c r="J53" s="21">
        <f t="shared" si="14"/>
        <v>2312.2399999999998</v>
      </c>
      <c r="K53" s="21">
        <f t="shared" si="14"/>
        <v>2308.62</v>
      </c>
      <c r="L53" s="14">
        <f t="shared" si="13"/>
        <v>15212.060000000001</v>
      </c>
    </row>
    <row r="54" spans="1:12" ht="15" customHeight="1" x14ac:dyDescent="0.25">
      <c r="A54" s="34" t="s">
        <v>120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2" ht="45" x14ac:dyDescent="0.25">
      <c r="A55" s="15">
        <v>1</v>
      </c>
      <c r="B55" s="10" t="s">
        <v>70</v>
      </c>
      <c r="C55" s="10" t="s">
        <v>21</v>
      </c>
      <c r="D55" s="11">
        <v>12</v>
      </c>
      <c r="E55" s="11">
        <v>5</v>
      </c>
      <c r="F55" s="11">
        <v>5</v>
      </c>
      <c r="G55" s="11">
        <v>5</v>
      </c>
      <c r="H55" s="11">
        <v>5</v>
      </c>
      <c r="I55" s="11">
        <v>7</v>
      </c>
      <c r="J55" s="11">
        <v>7</v>
      </c>
      <c r="K55" s="11">
        <v>7</v>
      </c>
      <c r="L55" s="18">
        <f>SUM(E55:K55)</f>
        <v>41</v>
      </c>
    </row>
    <row r="56" spans="1:12" x14ac:dyDescent="0.25">
      <c r="A56" s="15">
        <v>2</v>
      </c>
      <c r="B56" s="10" t="s">
        <v>71</v>
      </c>
      <c r="C56" s="10" t="s">
        <v>21</v>
      </c>
      <c r="D56" s="11">
        <v>11</v>
      </c>
      <c r="E56" s="10">
        <v>200</v>
      </c>
      <c r="F56" s="10">
        <v>600</v>
      </c>
      <c r="G56" s="10">
        <v>300</v>
      </c>
      <c r="H56" s="10">
        <v>300</v>
      </c>
      <c r="I56" s="10">
        <v>0</v>
      </c>
      <c r="J56" s="10">
        <v>0</v>
      </c>
      <c r="K56" s="10">
        <v>0</v>
      </c>
      <c r="L56" s="18">
        <f>SUM(E56:K56)</f>
        <v>1400</v>
      </c>
    </row>
    <row r="57" spans="1:12" x14ac:dyDescent="0.25">
      <c r="A57" s="33" t="s">
        <v>72</v>
      </c>
      <c r="B57" s="33"/>
      <c r="C57" s="33"/>
      <c r="D57" s="33"/>
      <c r="E57" s="14">
        <f>SUM(E55:E56)</f>
        <v>205</v>
      </c>
      <c r="F57" s="14">
        <f t="shared" ref="F57:K57" si="15">SUM(F55:F56)</f>
        <v>605</v>
      </c>
      <c r="G57" s="14">
        <f t="shared" si="15"/>
        <v>305</v>
      </c>
      <c r="H57" s="14">
        <f t="shared" si="15"/>
        <v>305</v>
      </c>
      <c r="I57" s="14">
        <f t="shared" si="15"/>
        <v>7</v>
      </c>
      <c r="J57" s="14">
        <f t="shared" si="15"/>
        <v>7</v>
      </c>
      <c r="K57" s="14">
        <f t="shared" si="15"/>
        <v>7</v>
      </c>
      <c r="L57" s="14">
        <f t="shared" ref="L57" si="16">SUM(E57:K57)</f>
        <v>1441</v>
      </c>
    </row>
    <row r="58" spans="1:12" x14ac:dyDescent="0.25">
      <c r="A58" s="32" t="s">
        <v>73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48" customHeight="1" x14ac:dyDescent="0.25">
      <c r="A59" s="11">
        <v>1</v>
      </c>
      <c r="B59" s="10" t="s">
        <v>80</v>
      </c>
      <c r="C59" s="10" t="s">
        <v>74</v>
      </c>
      <c r="D59" s="11">
        <v>4</v>
      </c>
      <c r="E59" s="11">
        <v>50</v>
      </c>
      <c r="F59" s="11">
        <v>70</v>
      </c>
      <c r="G59" s="11">
        <v>70</v>
      </c>
      <c r="H59" s="11">
        <v>70</v>
      </c>
      <c r="I59" s="11">
        <v>70</v>
      </c>
      <c r="J59" s="11">
        <v>80</v>
      </c>
      <c r="K59" s="11">
        <v>80</v>
      </c>
      <c r="L59" s="18">
        <f>SUM(E59:K59)</f>
        <v>490</v>
      </c>
    </row>
    <row r="60" spans="1:12" ht="30.75" customHeight="1" x14ac:dyDescent="0.25">
      <c r="A60" s="11">
        <v>2</v>
      </c>
      <c r="B60" s="10" t="s">
        <v>75</v>
      </c>
      <c r="C60" s="11" t="s">
        <v>76</v>
      </c>
      <c r="D60" s="11" t="s">
        <v>77</v>
      </c>
      <c r="E60" s="11">
        <v>0.5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8">
        <f t="shared" ref="L60:L63" si="17">SUM(E60:K60)</f>
        <v>0.5</v>
      </c>
    </row>
    <row r="61" spans="1:12" ht="15.75" customHeight="1" x14ac:dyDescent="0.25">
      <c r="A61" s="11">
        <v>3</v>
      </c>
      <c r="B61" s="10" t="s">
        <v>78</v>
      </c>
      <c r="C61" s="10" t="s">
        <v>74</v>
      </c>
      <c r="D61" s="11">
        <v>4</v>
      </c>
      <c r="E61" s="11">
        <v>550</v>
      </c>
      <c r="F61" s="11">
        <v>600</v>
      </c>
      <c r="G61" s="11">
        <v>600</v>
      </c>
      <c r="H61" s="11">
        <v>650</v>
      </c>
      <c r="I61" s="11">
        <v>650</v>
      </c>
      <c r="J61" s="11">
        <v>700</v>
      </c>
      <c r="K61" s="11">
        <v>700</v>
      </c>
      <c r="L61" s="18">
        <f t="shared" si="17"/>
        <v>4450</v>
      </c>
    </row>
    <row r="62" spans="1:12" ht="30" x14ac:dyDescent="0.25">
      <c r="A62" s="11">
        <v>4</v>
      </c>
      <c r="B62" s="10" t="s">
        <v>79</v>
      </c>
      <c r="C62" s="11" t="s">
        <v>74</v>
      </c>
      <c r="D62" s="11">
        <v>4</v>
      </c>
      <c r="E62" s="11">
        <v>30</v>
      </c>
      <c r="F62" s="11">
        <v>40</v>
      </c>
      <c r="G62" s="11">
        <v>50</v>
      </c>
      <c r="H62" s="11">
        <v>50</v>
      </c>
      <c r="I62" s="11">
        <v>50</v>
      </c>
      <c r="J62" s="11">
        <v>50</v>
      </c>
      <c r="K62" s="11">
        <v>50</v>
      </c>
      <c r="L62" s="18">
        <f t="shared" si="17"/>
        <v>320</v>
      </c>
    </row>
    <row r="63" spans="1:12" x14ac:dyDescent="0.25">
      <c r="A63" s="33" t="s">
        <v>81</v>
      </c>
      <c r="B63" s="33"/>
      <c r="C63" s="33"/>
      <c r="D63" s="33"/>
      <c r="E63" s="14">
        <f>SUM(E59:E62)</f>
        <v>630.5</v>
      </c>
      <c r="F63" s="14">
        <f t="shared" ref="F63:K63" si="18">SUM(F59:F62)</f>
        <v>710</v>
      </c>
      <c r="G63" s="14">
        <f t="shared" si="18"/>
        <v>720</v>
      </c>
      <c r="H63" s="14">
        <f t="shared" si="18"/>
        <v>770</v>
      </c>
      <c r="I63" s="14">
        <f t="shared" si="18"/>
        <v>770</v>
      </c>
      <c r="J63" s="14">
        <f t="shared" si="18"/>
        <v>830</v>
      </c>
      <c r="K63" s="14">
        <f t="shared" si="18"/>
        <v>830</v>
      </c>
      <c r="L63" s="14">
        <f t="shared" si="17"/>
        <v>5260.5</v>
      </c>
    </row>
    <row r="64" spans="1:12" x14ac:dyDescent="0.25">
      <c r="A64" s="32" t="s">
        <v>82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30" x14ac:dyDescent="0.25">
      <c r="A65" s="11">
        <v>1</v>
      </c>
      <c r="B65" s="10" t="s">
        <v>83</v>
      </c>
      <c r="C65" s="11" t="s">
        <v>84</v>
      </c>
      <c r="D65" s="11" t="s">
        <v>41</v>
      </c>
      <c r="E65" s="11">
        <v>0</v>
      </c>
      <c r="F65" s="11">
        <v>10</v>
      </c>
      <c r="G65" s="11">
        <v>10</v>
      </c>
      <c r="H65" s="11">
        <v>10</v>
      </c>
      <c r="I65" s="11">
        <v>10</v>
      </c>
      <c r="J65" s="11">
        <v>15</v>
      </c>
      <c r="K65" s="11">
        <v>15</v>
      </c>
      <c r="L65" s="18">
        <f>SUM(E65:K65)</f>
        <v>70</v>
      </c>
    </row>
    <row r="66" spans="1:12" ht="45" x14ac:dyDescent="0.25">
      <c r="A66" s="11">
        <v>2</v>
      </c>
      <c r="B66" s="10" t="s">
        <v>85</v>
      </c>
      <c r="C66" s="11" t="s">
        <v>86</v>
      </c>
      <c r="D66" s="11" t="s">
        <v>41</v>
      </c>
      <c r="E66" s="11">
        <v>15</v>
      </c>
      <c r="F66" s="11">
        <v>20</v>
      </c>
      <c r="G66" s="11">
        <v>20</v>
      </c>
      <c r="H66" s="11">
        <v>20</v>
      </c>
      <c r="I66" s="11">
        <v>20</v>
      </c>
      <c r="J66" s="11">
        <v>30</v>
      </c>
      <c r="K66" s="11">
        <v>30</v>
      </c>
      <c r="L66" s="18">
        <f t="shared" ref="L66:L68" si="19">SUM(E66:K66)</f>
        <v>155</v>
      </c>
    </row>
    <row r="67" spans="1:12" ht="45" x14ac:dyDescent="0.25">
      <c r="A67" s="11">
        <v>3</v>
      </c>
      <c r="B67" s="13" t="s">
        <v>87</v>
      </c>
      <c r="C67" s="11" t="s">
        <v>88</v>
      </c>
      <c r="D67" s="11" t="s">
        <v>41</v>
      </c>
      <c r="E67" s="11">
        <v>50</v>
      </c>
      <c r="F67" s="11">
        <v>50</v>
      </c>
      <c r="G67" s="11">
        <v>50</v>
      </c>
      <c r="H67" s="11">
        <v>50</v>
      </c>
      <c r="I67" s="11">
        <v>70</v>
      </c>
      <c r="J67" s="11">
        <v>70</v>
      </c>
      <c r="K67" s="11">
        <v>70</v>
      </c>
      <c r="L67" s="18">
        <f t="shared" si="19"/>
        <v>410</v>
      </c>
    </row>
    <row r="68" spans="1:12" x14ac:dyDescent="0.25">
      <c r="A68" s="33" t="s">
        <v>89</v>
      </c>
      <c r="B68" s="33"/>
      <c r="C68" s="33"/>
      <c r="D68" s="33"/>
      <c r="E68" s="14">
        <f>SUM(E65:E67)</f>
        <v>65</v>
      </c>
      <c r="F68" s="14">
        <f t="shared" ref="F68:K68" si="20">SUM(F65:F67)</f>
        <v>80</v>
      </c>
      <c r="G68" s="14">
        <f t="shared" si="20"/>
        <v>80</v>
      </c>
      <c r="H68" s="14">
        <f t="shared" si="20"/>
        <v>80</v>
      </c>
      <c r="I68" s="14">
        <f t="shared" si="20"/>
        <v>100</v>
      </c>
      <c r="J68" s="14">
        <f t="shared" si="20"/>
        <v>115</v>
      </c>
      <c r="K68" s="14">
        <f t="shared" si="20"/>
        <v>115</v>
      </c>
      <c r="L68" s="14">
        <f t="shared" si="19"/>
        <v>635</v>
      </c>
    </row>
    <row r="69" spans="1:12" x14ac:dyDescent="0.25">
      <c r="A69" s="32" t="s">
        <v>90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30" x14ac:dyDescent="0.25">
      <c r="A70" s="11">
        <v>1</v>
      </c>
      <c r="B70" s="10" t="s">
        <v>91</v>
      </c>
      <c r="C70" s="10" t="s">
        <v>92</v>
      </c>
      <c r="D70" s="10" t="s">
        <v>41</v>
      </c>
      <c r="E70" s="11">
        <v>2</v>
      </c>
      <c r="F70" s="11">
        <v>5</v>
      </c>
      <c r="G70" s="11">
        <v>5</v>
      </c>
      <c r="H70" s="11">
        <v>5</v>
      </c>
      <c r="I70" s="11">
        <v>7</v>
      </c>
      <c r="J70" s="11">
        <v>10</v>
      </c>
      <c r="K70" s="11">
        <v>10</v>
      </c>
      <c r="L70" s="18">
        <f>SUM(E70:K70)</f>
        <v>44</v>
      </c>
    </row>
    <row r="71" spans="1:12" ht="33.75" customHeight="1" x14ac:dyDescent="0.25">
      <c r="A71" s="11">
        <v>2</v>
      </c>
      <c r="B71" s="10" t="s">
        <v>93</v>
      </c>
      <c r="C71" s="10" t="s">
        <v>94</v>
      </c>
      <c r="D71" s="10" t="s">
        <v>41</v>
      </c>
      <c r="E71" s="11">
        <v>5</v>
      </c>
      <c r="F71" s="11">
        <v>7</v>
      </c>
      <c r="G71" s="11">
        <v>7</v>
      </c>
      <c r="H71" s="11">
        <v>7</v>
      </c>
      <c r="I71" s="11">
        <v>10</v>
      </c>
      <c r="J71" s="11">
        <v>10</v>
      </c>
      <c r="K71" s="11">
        <v>10</v>
      </c>
      <c r="L71" s="18">
        <f t="shared" ref="L71:L75" si="21">SUM(E71:K71)</f>
        <v>56</v>
      </c>
    </row>
    <row r="72" spans="1:12" ht="30" x14ac:dyDescent="0.25">
      <c r="A72" s="11">
        <v>3</v>
      </c>
      <c r="B72" s="10" t="s">
        <v>95</v>
      </c>
      <c r="C72" s="10" t="s">
        <v>55</v>
      </c>
      <c r="D72" s="10" t="s">
        <v>41</v>
      </c>
      <c r="E72" s="11">
        <v>1</v>
      </c>
      <c r="F72" s="11">
        <v>3</v>
      </c>
      <c r="G72" s="11">
        <v>3</v>
      </c>
      <c r="H72" s="11">
        <v>5</v>
      </c>
      <c r="I72" s="11">
        <v>5</v>
      </c>
      <c r="J72" s="11">
        <v>5</v>
      </c>
      <c r="K72" s="11">
        <v>5</v>
      </c>
      <c r="L72" s="18">
        <f t="shared" si="21"/>
        <v>27</v>
      </c>
    </row>
    <row r="73" spans="1:12" ht="30" x14ac:dyDescent="0.25">
      <c r="A73" s="11">
        <v>4</v>
      </c>
      <c r="B73" s="10" t="s">
        <v>121</v>
      </c>
      <c r="C73" s="10" t="s">
        <v>96</v>
      </c>
      <c r="D73" s="10" t="s">
        <v>41</v>
      </c>
      <c r="E73" s="11">
        <v>75</v>
      </c>
      <c r="F73" s="11">
        <v>75</v>
      </c>
      <c r="G73" s="11">
        <v>80</v>
      </c>
      <c r="H73" s="11">
        <v>80</v>
      </c>
      <c r="I73" s="11">
        <v>80</v>
      </c>
      <c r="J73" s="11">
        <v>80</v>
      </c>
      <c r="K73" s="11">
        <v>80</v>
      </c>
      <c r="L73" s="18">
        <f t="shared" si="21"/>
        <v>550</v>
      </c>
    </row>
    <row r="74" spans="1:12" ht="30" x14ac:dyDescent="0.25">
      <c r="A74" s="11">
        <v>5</v>
      </c>
      <c r="B74" s="10" t="s">
        <v>97</v>
      </c>
      <c r="C74" s="10" t="s">
        <v>98</v>
      </c>
      <c r="D74" s="10" t="s">
        <v>41</v>
      </c>
      <c r="E74" s="11">
        <v>10</v>
      </c>
      <c r="F74" s="11">
        <v>10</v>
      </c>
      <c r="G74" s="11">
        <v>10</v>
      </c>
      <c r="H74" s="11">
        <v>10</v>
      </c>
      <c r="I74" s="11">
        <v>10</v>
      </c>
      <c r="J74" s="11">
        <v>10</v>
      </c>
      <c r="K74" s="11">
        <v>10</v>
      </c>
      <c r="L74" s="18">
        <f t="shared" si="21"/>
        <v>70</v>
      </c>
    </row>
    <row r="75" spans="1:12" x14ac:dyDescent="0.25">
      <c r="A75" s="33" t="s">
        <v>99</v>
      </c>
      <c r="B75" s="33"/>
      <c r="C75" s="33"/>
      <c r="D75" s="33"/>
      <c r="E75" s="14">
        <f>SUM(E70:E74)</f>
        <v>93</v>
      </c>
      <c r="F75" s="14">
        <f t="shared" ref="F75:K75" si="22">SUM(F70:F74)</f>
        <v>100</v>
      </c>
      <c r="G75" s="14">
        <f t="shared" si="22"/>
        <v>105</v>
      </c>
      <c r="H75" s="14">
        <f t="shared" si="22"/>
        <v>107</v>
      </c>
      <c r="I75" s="14">
        <f t="shared" si="22"/>
        <v>112</v>
      </c>
      <c r="J75" s="14">
        <f t="shared" si="22"/>
        <v>115</v>
      </c>
      <c r="K75" s="14">
        <f t="shared" si="22"/>
        <v>115</v>
      </c>
      <c r="L75" s="14">
        <f t="shared" si="21"/>
        <v>747</v>
      </c>
    </row>
    <row r="76" spans="1:12" x14ac:dyDescent="0.25">
      <c r="A76" s="32" t="s">
        <v>100</v>
      </c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30" x14ac:dyDescent="0.25">
      <c r="A77" s="11">
        <v>1</v>
      </c>
      <c r="B77" s="13" t="s">
        <v>101</v>
      </c>
      <c r="C77" s="11" t="s">
        <v>21</v>
      </c>
      <c r="D77" s="11">
        <v>4</v>
      </c>
      <c r="E77" s="11">
        <v>1</v>
      </c>
      <c r="F77" s="11">
        <v>3</v>
      </c>
      <c r="G77" s="11">
        <v>3</v>
      </c>
      <c r="H77" s="11">
        <v>3</v>
      </c>
      <c r="I77" s="11">
        <v>5</v>
      </c>
      <c r="J77" s="11">
        <v>5</v>
      </c>
      <c r="K77" s="11">
        <v>5</v>
      </c>
      <c r="L77" s="18">
        <f>SUM(D77:K77)</f>
        <v>29</v>
      </c>
    </row>
    <row r="78" spans="1:12" ht="45" x14ac:dyDescent="0.25">
      <c r="A78" s="11">
        <v>2</v>
      </c>
      <c r="B78" s="13" t="s">
        <v>102</v>
      </c>
      <c r="C78" s="11" t="s">
        <v>55</v>
      </c>
      <c r="D78" s="11" t="s">
        <v>41</v>
      </c>
      <c r="E78" s="11">
        <v>3</v>
      </c>
      <c r="F78" s="11">
        <v>3</v>
      </c>
      <c r="G78" s="11">
        <v>3</v>
      </c>
      <c r="H78" s="11">
        <v>3</v>
      </c>
      <c r="I78" s="11">
        <v>3</v>
      </c>
      <c r="J78" s="11">
        <v>3</v>
      </c>
      <c r="K78" s="11">
        <v>3</v>
      </c>
      <c r="L78" s="18">
        <f t="shared" ref="L78:L80" si="23">SUM(D78:K78)</f>
        <v>21</v>
      </c>
    </row>
    <row r="79" spans="1:12" ht="30" x14ac:dyDescent="0.25">
      <c r="A79" s="11">
        <v>3</v>
      </c>
      <c r="B79" s="13" t="s">
        <v>103</v>
      </c>
      <c r="C79" s="11" t="s">
        <v>55</v>
      </c>
      <c r="D79" s="11">
        <v>15</v>
      </c>
      <c r="E79" s="11">
        <v>2</v>
      </c>
      <c r="F79" s="11">
        <v>2</v>
      </c>
      <c r="G79" s="11">
        <v>2</v>
      </c>
      <c r="H79" s="11">
        <v>2</v>
      </c>
      <c r="I79" s="11">
        <v>2</v>
      </c>
      <c r="J79" s="11">
        <v>2</v>
      </c>
      <c r="K79" s="11">
        <v>2</v>
      </c>
      <c r="L79" s="18">
        <f t="shared" si="23"/>
        <v>29</v>
      </c>
    </row>
    <row r="80" spans="1:12" x14ac:dyDescent="0.25">
      <c r="A80" s="33" t="s">
        <v>104</v>
      </c>
      <c r="B80" s="33"/>
      <c r="C80" s="33"/>
      <c r="D80" s="33"/>
      <c r="E80" s="14">
        <f>SUM(E77:E79)</f>
        <v>6</v>
      </c>
      <c r="F80" s="14">
        <f t="shared" ref="F80:K80" si="24">SUM(F77:F79)</f>
        <v>8</v>
      </c>
      <c r="G80" s="14">
        <f t="shared" si="24"/>
        <v>8</v>
      </c>
      <c r="H80" s="14">
        <f t="shared" si="24"/>
        <v>8</v>
      </c>
      <c r="I80" s="14">
        <f t="shared" si="24"/>
        <v>10</v>
      </c>
      <c r="J80" s="14">
        <f t="shared" si="24"/>
        <v>10</v>
      </c>
      <c r="K80" s="14">
        <f t="shared" si="24"/>
        <v>10</v>
      </c>
      <c r="L80" s="14">
        <f t="shared" si="23"/>
        <v>60</v>
      </c>
    </row>
    <row r="81" spans="1:14" x14ac:dyDescent="0.25">
      <c r="A81" s="32" t="s">
        <v>105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4" ht="60" x14ac:dyDescent="0.25">
      <c r="A82" s="8">
        <v>1</v>
      </c>
      <c r="B82" s="16" t="s">
        <v>108</v>
      </c>
      <c r="C82" s="8" t="s">
        <v>21</v>
      </c>
      <c r="D82" s="17">
        <v>12</v>
      </c>
      <c r="E82" s="17">
        <v>100</v>
      </c>
      <c r="F82" s="17">
        <v>100</v>
      </c>
      <c r="G82" s="17">
        <v>120</v>
      </c>
      <c r="H82" s="17">
        <v>120</v>
      </c>
      <c r="I82" s="17">
        <v>120</v>
      </c>
      <c r="J82" s="17">
        <v>150</v>
      </c>
      <c r="K82" s="17">
        <v>150</v>
      </c>
      <c r="L82" s="22">
        <f>SUM(E82:K82)</f>
        <v>860</v>
      </c>
      <c r="N82" s="5"/>
    </row>
    <row r="83" spans="1:14" ht="30" x14ac:dyDescent="0.25">
      <c r="A83" s="8">
        <v>2</v>
      </c>
      <c r="B83" s="16" t="s">
        <v>109</v>
      </c>
      <c r="C83" s="8" t="s">
        <v>21</v>
      </c>
      <c r="D83" s="17">
        <v>12</v>
      </c>
      <c r="E83" s="17">
        <v>100</v>
      </c>
      <c r="F83" s="17">
        <v>100</v>
      </c>
      <c r="G83" s="17">
        <v>100</v>
      </c>
      <c r="H83" s="17">
        <v>120</v>
      </c>
      <c r="I83" s="17">
        <v>120</v>
      </c>
      <c r="J83" s="17">
        <v>120</v>
      </c>
      <c r="K83" s="17">
        <v>120</v>
      </c>
      <c r="L83" s="22">
        <f>SUM(E83:K83)</f>
        <v>780</v>
      </c>
    </row>
    <row r="84" spans="1:14" s="3" customFormat="1" ht="14.25" x14ac:dyDescent="0.2">
      <c r="A84" s="33" t="s">
        <v>110</v>
      </c>
      <c r="B84" s="33"/>
      <c r="C84" s="33"/>
      <c r="D84" s="33"/>
      <c r="E84" s="14">
        <f>SUM(E82:E83)</f>
        <v>200</v>
      </c>
      <c r="F84" s="14">
        <f t="shared" ref="F84:K84" si="25">SUM(F82:F83)</f>
        <v>200</v>
      </c>
      <c r="G84" s="14">
        <f t="shared" si="25"/>
        <v>220</v>
      </c>
      <c r="H84" s="14">
        <f t="shared" si="25"/>
        <v>240</v>
      </c>
      <c r="I84" s="14">
        <f t="shared" si="25"/>
        <v>240</v>
      </c>
      <c r="J84" s="14">
        <f t="shared" si="25"/>
        <v>270</v>
      </c>
      <c r="K84" s="14">
        <f t="shared" si="25"/>
        <v>270</v>
      </c>
      <c r="L84" s="14">
        <f>SUM(E84:K84)</f>
        <v>1640</v>
      </c>
    </row>
    <row r="85" spans="1:14" ht="26.25" customHeight="1" x14ac:dyDescent="0.25">
      <c r="A85" s="26" t="s">
        <v>113</v>
      </c>
      <c r="B85" s="26"/>
      <c r="C85" s="26"/>
      <c r="D85" s="26"/>
      <c r="E85" s="23">
        <f>E84+E80+E75+E68+E63+E57+E53+E46+E40+E36+E32+E27+E23+E17</f>
        <v>3706.74</v>
      </c>
      <c r="F85" s="23">
        <f t="shared" ref="F85:K85" si="26">F84+F80+F75+F68+F63+F57+F53+F46+F40+F36+F32+F27+F23+F17</f>
        <v>4237.4799999999996</v>
      </c>
      <c r="G85" s="23">
        <f t="shared" si="26"/>
        <v>4013.43</v>
      </c>
      <c r="H85" s="23">
        <f t="shared" si="26"/>
        <v>4270.62</v>
      </c>
      <c r="I85" s="23">
        <f t="shared" si="26"/>
        <v>4066.43</v>
      </c>
      <c r="J85" s="23">
        <f t="shared" si="26"/>
        <v>4309.24</v>
      </c>
      <c r="K85" s="23">
        <f t="shared" si="26"/>
        <v>4320.62</v>
      </c>
      <c r="L85" s="19">
        <f>L84+L80+L75+L68+L63+L57+L53+L46+L40+L36+L32+L27+L23+L17</f>
        <v>28924.560000000001</v>
      </c>
      <c r="N85" s="25"/>
    </row>
    <row r="87" spans="1:14" ht="33" customHeight="1" x14ac:dyDescent="0.25">
      <c r="A87" s="27" t="s">
        <v>114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90" spans="1:14" ht="18.75" x14ac:dyDescent="0.3">
      <c r="B90" s="20" t="s">
        <v>115</v>
      </c>
      <c r="I90" s="28" t="s">
        <v>116</v>
      </c>
      <c r="J90" s="28"/>
      <c r="K90" s="28"/>
      <c r="L90" s="28"/>
    </row>
  </sheetData>
  <mergeCells count="48">
    <mergeCell ref="L1:L2"/>
    <mergeCell ref="M1:M2"/>
    <mergeCell ref="A1:A2"/>
    <mergeCell ref="B1:B2"/>
    <mergeCell ref="C1:C2"/>
    <mergeCell ref="D1:D2"/>
    <mergeCell ref="E1:K1"/>
    <mergeCell ref="A12:L12"/>
    <mergeCell ref="A13:L13"/>
    <mergeCell ref="B9:C9"/>
    <mergeCell ref="B10:C10"/>
    <mergeCell ref="B11:C11"/>
    <mergeCell ref="A40:D40"/>
    <mergeCell ref="A27:D27"/>
    <mergeCell ref="A18:L18"/>
    <mergeCell ref="A17:D17"/>
    <mergeCell ref="A23:D23"/>
    <mergeCell ref="A24:L24"/>
    <mergeCell ref="A28:L28"/>
    <mergeCell ref="A32:D32"/>
    <mergeCell ref="A33:L33"/>
    <mergeCell ref="A36:D36"/>
    <mergeCell ref="A37:L37"/>
    <mergeCell ref="A58:L58"/>
    <mergeCell ref="A63:D63"/>
    <mergeCell ref="A64:L64"/>
    <mergeCell ref="A68:D68"/>
    <mergeCell ref="A41:L41"/>
    <mergeCell ref="A46:D46"/>
    <mergeCell ref="A47:L47"/>
    <mergeCell ref="A53:D53"/>
    <mergeCell ref="A54:L54"/>
    <mergeCell ref="A85:D85"/>
    <mergeCell ref="A87:L87"/>
    <mergeCell ref="I90:L90"/>
    <mergeCell ref="A3:L3"/>
    <mergeCell ref="B4:C4"/>
    <mergeCell ref="B5:C5"/>
    <mergeCell ref="B6:C6"/>
    <mergeCell ref="B7:C7"/>
    <mergeCell ref="B8:C8"/>
    <mergeCell ref="A69:L69"/>
    <mergeCell ref="A75:D75"/>
    <mergeCell ref="A76:L76"/>
    <mergeCell ref="A80:D80"/>
    <mergeCell ref="A81:L81"/>
    <mergeCell ref="A84:D84"/>
    <mergeCell ref="A57:D57"/>
  </mergeCells>
  <pageMargins left="0.31496062992125984" right="0.31496062992125984" top="0" bottom="0" header="0.31496062992125984" footer="0.31496062992125984"/>
  <pageSetup paperSize="9" scale="75" orientation="landscape" horizontalDpi="30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2021-10-18T08:33:42Z</dcterms:modified>
</cp:coreProperties>
</file>