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1\ПСЕР - 2021  зі змінами березень\"/>
    </mc:Choice>
  </mc:AlternateContent>
  <xr:revisionPtr revIDLastSave="0" documentId="13_ncr:1_{2BD98539-2567-47FE-BA06-B2DA2C6E6EB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заходи" sheetId="23" r:id="rId1"/>
  </sheets>
  <definedNames>
    <definedName name="_xlnm.Print_Titles" localSheetId="0">заходи!$11:$11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7" i="23" l="1"/>
  <c r="H147" i="23"/>
  <c r="I147" i="23"/>
  <c r="J147" i="23"/>
  <c r="K147" i="23"/>
  <c r="F147" i="23"/>
  <c r="F293" i="23" l="1"/>
  <c r="I293" i="23"/>
  <c r="G322" i="23" l="1"/>
  <c r="H322" i="23"/>
  <c r="I322" i="23"/>
  <c r="J322" i="23"/>
  <c r="K322" i="23"/>
  <c r="F321" i="23"/>
  <c r="G199" i="23" l="1"/>
  <c r="H199" i="23"/>
  <c r="I199" i="23"/>
  <c r="J199" i="23"/>
  <c r="K199" i="23"/>
  <c r="F199" i="23"/>
  <c r="G337" i="23" l="1"/>
  <c r="H337" i="23"/>
  <c r="I337" i="23"/>
  <c r="J337" i="23"/>
  <c r="K337" i="23"/>
  <c r="F337" i="23"/>
  <c r="G158" i="23" l="1"/>
  <c r="H158" i="23"/>
  <c r="I158" i="23"/>
  <c r="J158" i="23"/>
  <c r="K158" i="23"/>
  <c r="F158" i="23"/>
  <c r="F166" i="23" l="1"/>
  <c r="G166" i="23"/>
  <c r="H166" i="23"/>
  <c r="I166" i="23"/>
  <c r="J166" i="23"/>
  <c r="K166" i="23"/>
  <c r="G49" i="23" l="1"/>
  <c r="H49" i="23"/>
  <c r="I49" i="23"/>
  <c r="J49" i="23"/>
  <c r="K49" i="23"/>
  <c r="F49" i="23"/>
  <c r="G183" i="23" l="1"/>
  <c r="H183" i="23"/>
  <c r="I183" i="23"/>
  <c r="J183" i="23"/>
  <c r="K183" i="23"/>
  <c r="F183" i="23"/>
  <c r="F319" i="23" l="1"/>
  <c r="G264" i="23" l="1"/>
  <c r="H264" i="23"/>
  <c r="I264" i="23"/>
  <c r="J264" i="23"/>
  <c r="K264" i="23"/>
  <c r="F263" i="23"/>
  <c r="F262" i="23"/>
  <c r="F261" i="23"/>
  <c r="F260" i="23"/>
  <c r="F259" i="23"/>
  <c r="F258" i="23"/>
  <c r="F257" i="23"/>
  <c r="F256" i="23"/>
  <c r="F255" i="23"/>
  <c r="F248" i="23"/>
  <c r="F247" i="23"/>
  <c r="F246" i="23"/>
  <c r="F245" i="23"/>
  <c r="F244" i="23"/>
  <c r="F243" i="23"/>
  <c r="F242" i="23"/>
  <c r="F241" i="23"/>
  <c r="F240" i="23"/>
  <c r="F239" i="23"/>
  <c r="F238" i="23"/>
  <c r="F237" i="23"/>
  <c r="F236" i="23"/>
  <c r="F235" i="23"/>
  <c r="F234" i="23"/>
  <c r="F233" i="23"/>
  <c r="F232" i="23"/>
  <c r="F231" i="23"/>
  <c r="F230" i="23"/>
  <c r="F229" i="23"/>
  <c r="F228" i="23"/>
  <c r="F227" i="23"/>
  <c r="F226" i="23"/>
  <c r="F225" i="23"/>
  <c r="F264" i="23" l="1"/>
  <c r="G274" i="23"/>
  <c r="H274" i="23"/>
  <c r="I274" i="23"/>
  <c r="J274" i="23"/>
  <c r="K274" i="23"/>
  <c r="F274" i="23"/>
  <c r="F308" i="23" l="1"/>
  <c r="F309" i="23"/>
  <c r="F310" i="23"/>
  <c r="F311" i="23"/>
  <c r="F312" i="23"/>
  <c r="F313" i="23"/>
  <c r="F314" i="23"/>
  <c r="F315" i="23"/>
  <c r="F316" i="23"/>
  <c r="F318" i="23"/>
  <c r="F307" i="23" l="1"/>
  <c r="F322" i="23" s="1"/>
  <c r="G127" i="23" l="1"/>
  <c r="H127" i="23"/>
  <c r="I127" i="23"/>
  <c r="J127" i="23"/>
  <c r="K127" i="23"/>
  <c r="F127" i="23"/>
  <c r="G293" i="23" l="1"/>
  <c r="H293" i="23"/>
  <c r="J293" i="23"/>
  <c r="K293" i="23"/>
  <c r="G342" i="23" l="1"/>
  <c r="H342" i="23"/>
  <c r="I342" i="23"/>
  <c r="J342" i="23"/>
  <c r="K342" i="23"/>
  <c r="F342" i="23"/>
  <c r="G329" i="23"/>
  <c r="H329" i="23"/>
  <c r="I329" i="23"/>
  <c r="J329" i="23"/>
  <c r="K329" i="23"/>
  <c r="F329" i="23"/>
  <c r="G81" i="23"/>
  <c r="H81" i="23"/>
  <c r="J81" i="23"/>
  <c r="K81" i="23"/>
  <c r="F81" i="23"/>
  <c r="I77" i="23"/>
  <c r="I81" i="23" s="1"/>
  <c r="I28" i="23"/>
  <c r="F28" i="23"/>
  <c r="K23" i="23"/>
  <c r="J23" i="23"/>
  <c r="I23" i="23"/>
  <c r="H23" i="23"/>
  <c r="G23" i="23"/>
  <c r="F23" i="23"/>
  <c r="G304" i="23" l="1"/>
  <c r="H304" i="23"/>
  <c r="I304" i="23"/>
  <c r="J304" i="23"/>
  <c r="K304" i="23"/>
  <c r="F304" i="23"/>
  <c r="G222" i="23" l="1"/>
  <c r="H222" i="23"/>
  <c r="I222" i="23"/>
  <c r="J222" i="23"/>
  <c r="K222" i="23"/>
  <c r="F222" i="23"/>
  <c r="G74" i="23" l="1"/>
  <c r="H74" i="23"/>
  <c r="I74" i="23"/>
  <c r="J74" i="23"/>
  <c r="K74" i="23"/>
  <c r="F74" i="23"/>
  <c r="G60" i="23"/>
  <c r="H60" i="23"/>
  <c r="I60" i="23"/>
  <c r="J60" i="23"/>
  <c r="K60" i="23"/>
  <c r="F60" i="23"/>
  <c r="K36" i="23"/>
  <c r="J36" i="23"/>
  <c r="I36" i="23"/>
  <c r="H36" i="23"/>
  <c r="G36" i="23"/>
  <c r="F36" i="23"/>
  <c r="G43" i="23"/>
  <c r="H43" i="23"/>
  <c r="I43" i="23"/>
  <c r="J43" i="23"/>
  <c r="K43" i="23"/>
  <c r="F43" i="23"/>
  <c r="H67" i="23" l="1"/>
  <c r="I67" i="23"/>
  <c r="J67" i="23"/>
  <c r="K67" i="23"/>
  <c r="G66" i="23"/>
  <c r="G67" i="23" s="1"/>
  <c r="F67" i="23"/>
</calcChain>
</file>

<file path=xl/sharedStrings.xml><?xml version="1.0" encoding="utf-8"?>
<sst xmlns="http://schemas.openxmlformats.org/spreadsheetml/2006/main" count="1033" uniqueCount="675">
  <si>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</si>
  <si>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</si>
  <si>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</si>
  <si>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</si>
  <si>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</si>
  <si>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</si>
  <si>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</si>
  <si>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</si>
  <si>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</si>
  <si>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</si>
  <si>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</si>
  <si>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</si>
  <si>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№ і назва завдання Стратегії розвитку Донецької області на період до 2027 року або стратегії розвитку міста (району, ОТГ)</t>
  </si>
  <si>
    <t>Держав-
ний
бюджет</t>
  </si>
  <si>
    <t>обласний
бюджет</t>
  </si>
  <si>
    <t>районний, міський, селищний, сільський бюджет</t>
  </si>
  <si>
    <t>Витрати на реалізацію, тис.грн</t>
  </si>
  <si>
    <t>2. Агропромисловий комплекс</t>
  </si>
  <si>
    <t>1. Промисловий комплекс</t>
  </si>
  <si>
    <t>3. Розвиток земельних відносин</t>
  </si>
  <si>
    <t>5. Інвестиційна діяльність та розвиток інфраструктури</t>
  </si>
  <si>
    <t>6. Розвиток інформаційного простору. Забезпечення доступу до неупереджених джерел інформації</t>
  </si>
  <si>
    <t>7. Розвиток підприємницького середовища</t>
  </si>
  <si>
    <t>8.Ринок праці. Зайнятість населення</t>
  </si>
  <si>
    <t>9.  Розвиток  ринку внутрішньої торгівлі та надання побутових послуг населенню. Захист прав споживачів</t>
  </si>
  <si>
    <t>10. Дорожньо-транспортний комплекс</t>
  </si>
  <si>
    <t>Ціль 2. Якість життя та людський розвиток</t>
  </si>
  <si>
    <t>Ціль 1. Оновлена,конкурентоспроможна економіка</t>
  </si>
  <si>
    <t>11.Освіта</t>
  </si>
  <si>
    <t>12. Підтримка сім'ї, дітей та молоді</t>
  </si>
  <si>
    <t>13. Охорона здоров'я</t>
  </si>
  <si>
    <t>14. Фізичне  виховання та спорт</t>
  </si>
  <si>
    <t>15. Культура і туризм</t>
  </si>
  <si>
    <t>Ціль3.Ефективне управління та  безпека в умовах зовнішніх і внутрішніх викликів</t>
  </si>
  <si>
    <t>16. Захист населення і територій від надзвичайних ситуацій</t>
  </si>
  <si>
    <t>17. Захист прав і свобод громадян</t>
  </si>
  <si>
    <t>18. Соціальний захист населення</t>
  </si>
  <si>
    <t>19. Захист прав дітей-сиріт та дітей, позбавлених  батьківського піклування</t>
  </si>
  <si>
    <t>20. Житлове господарство та комунальна інфраструктура</t>
  </si>
  <si>
    <t>22. Розвиток міст, районів та об'єднаних територіальних  громад області</t>
  </si>
  <si>
    <t>23. Заходи, пов'язані  з наслідками проведення ООС, АТО на території області. Підтримка внутрішньо переміщених осіб</t>
  </si>
  <si>
    <t>24. Впровадження заходів територіального планування</t>
  </si>
  <si>
    <t>25.Охорона навколишнього природного середовища</t>
  </si>
  <si>
    <t xml:space="preserve">26. Енергозабезпечення та енергоефективність </t>
  </si>
  <si>
    <t>протягом року</t>
  </si>
  <si>
    <t>Бахмутський міський центр зайнятості</t>
  </si>
  <si>
    <t>Охоплення профорієнтаційними послугами:     безробітних громадян, % -                             учнівської молоді, у тому числі 9, 11 класів, % -</t>
  </si>
  <si>
    <t>100/100</t>
  </si>
  <si>
    <t>Забезпечення системної інформаційно-консультаційної роботи з активізації та підтримки підприємницької ініціативи громадян шляхом проведення семінарів, тренінгів, круглих столів та інших тематичних заходів щодо можливостей організації і розширення власної справи</t>
  </si>
  <si>
    <t>Проведення заходів, одиниць</t>
  </si>
  <si>
    <t>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</t>
  </si>
  <si>
    <t>Бахмутський міський центр зайнятості,  Сіверська міська рада</t>
  </si>
  <si>
    <t>Чисельність осіб</t>
  </si>
  <si>
    <t>Організація ділових зустрічей,  семінарів, тренінгів, ярмарків вакансій та послуг служби зайнятості, міні-ярмарків вакансій (презентації роботодавців), засідань Круглого столу, Днів відкритих дверей на виробництві, тощо</t>
  </si>
  <si>
    <t>кількість заходів</t>
  </si>
  <si>
    <t>1.1.1.Зменшення диспропорцій між попитом та пропозицією робочої сили</t>
  </si>
  <si>
    <t>1.2.2. Формування позитивного іміджу регіону</t>
  </si>
  <si>
    <t>Підготовка інвестиційного паспорту Сіверської міської ради (ОТГ)</t>
  </si>
  <si>
    <t>Відділ економічного розвитку, торгівлі та інвестицій</t>
  </si>
  <si>
    <t>Інвестиційний паспорт</t>
  </si>
  <si>
    <t>Оновлення інтерактивної карти   проектів соціально-економічного розвитку Донецької області по Сіверській  міській раді (ОТГ)</t>
  </si>
  <si>
    <t>активізація потенційних інвесторів щодо реалізації проектів на території громади</t>
  </si>
  <si>
    <t xml:space="preserve">Моніторинг  грантових програм з метою участі в грантових крнкурсах, інвестиційних  та  інноваційних проектах та  оприлюднення даної  інформації на сайті   </t>
  </si>
  <si>
    <t>кількість оголошень</t>
  </si>
  <si>
    <t>Просування  інвестиційного іміджу громади (соціальні мережі, інтернет, промо-ційні заходи, телебачення, інше)</t>
  </si>
  <si>
    <t>Сіверська міська рада</t>
  </si>
  <si>
    <t>кількість інформаційних  листівок,  буклетів та промоційної продукції</t>
  </si>
  <si>
    <t>200/20</t>
  </si>
  <si>
    <t>1.2.2. Формування  позитивного іміджу регіону</t>
  </si>
  <si>
    <t>Участь представників  біз-несу, органів місцевого самоврядування  у міжна-родних  форумах, конфе-ренціях, виставкових заходах для презентації  економічного потенціалу території.</t>
  </si>
  <si>
    <t>Відділ економічного розвитку, торгівлі та інвестицій виконкому  Сіверської міської ради</t>
  </si>
  <si>
    <t>2.</t>
  </si>
  <si>
    <t>Сприяти залученню та ефективному використанню міжнародної  технічної допомоги, яка надається з боку ООН та урядів інших країн, тощо</t>
  </si>
  <si>
    <t>прийняття участі в грантових програмах для розвитку ОТГ</t>
  </si>
  <si>
    <t>3.</t>
  </si>
  <si>
    <t>Співпраця з ПРООН  в рамках проекту МТД "Ефективне врядування і залучення громадян у Східній Україні"</t>
  </si>
  <si>
    <t>Відділи виконкому Сіверської міської ради</t>
  </si>
  <si>
    <t>Проведення заходів</t>
  </si>
  <si>
    <t>4.</t>
  </si>
  <si>
    <t>Проведення заходів до Дня Європи</t>
  </si>
  <si>
    <t>Відділ освіти культури, молоді та спорту виконкому  Сіверської міської ради</t>
  </si>
  <si>
    <t xml:space="preserve">Кількість заходів   </t>
  </si>
  <si>
    <t>5.</t>
  </si>
  <si>
    <t xml:space="preserve">Участь  органів місцевого самоврядування, громад-ських організацій   в навчальних візитах  з обміну досвідом по Україні та за кордон </t>
  </si>
  <si>
    <t>Кількість візитів</t>
  </si>
  <si>
    <t>4. Розвиток зовнішньоекономічної діяльності, міжнародної і міжрегіональної співпраці</t>
  </si>
  <si>
    <t xml:space="preserve"> 1.1.3. Розвиток малого та середнього підприємництва, як драйверу структурних перетворень</t>
  </si>
  <si>
    <t>Проведення семінарів, круглих столів, навчань</t>
  </si>
  <si>
    <t>Сіверська міська рада,   громадські організації, міжнародні донори</t>
  </si>
  <si>
    <t>Розміщення  на офіційному сайті міської ради, сторінці Fb корисної  інформації для  представників МСБ для використання в роботі</t>
  </si>
  <si>
    <t>кількість  інформаціонних матеріалів</t>
  </si>
  <si>
    <t>Сіверська міська рада, Бахмутський міський Центр зайнятості</t>
  </si>
  <si>
    <t>Погодження з Антимонопольним комітетом проектів рішень, які можуть призвести до обмеження, недопущення, усунення чи створення конкуренції</t>
  </si>
  <si>
    <t>у разі необхідності</t>
  </si>
  <si>
    <t>Інформування Донецького обласного територіального відділення Антимонопольного комітету України про факти порушення законодавства про захист економічної конкуренції, зокрма зловживання  суб'єктами господарювання монопольним становищем, антиконкурентних узгоджених дій суб'єктів господарювання</t>
  </si>
  <si>
    <t>Вжиття заходів щодо поширення і популяризації  в підприємницькому середовищі та споживачів інформації щодо законодавства  про захист економічної конкуренції, конкурентну політику, здорову конкуренцію</t>
  </si>
  <si>
    <t>Сприяння забезпеченню контролю за додержанням суб'єктами господарської діяльності вимог чинного законодавства з питань захисту економічної конкуренції</t>
  </si>
  <si>
    <t>Передача межбюджетних трансфертів на суми співфінансування заходів щодо фінансової підтримки суб'єктів малого підприємництва</t>
  </si>
  <si>
    <r>
      <t xml:space="preserve"> </t>
    </r>
    <r>
      <rPr>
        <sz val="11"/>
        <rFont val="Times New Roman"/>
        <family val="1"/>
        <charset val="204"/>
      </rPr>
      <t>Розширення мережі сфери обслуговування на 3 одиниці</t>
    </r>
  </si>
  <si>
    <t>збільшити кількість об'єктів</t>
  </si>
  <si>
    <t>3 одиниці</t>
  </si>
  <si>
    <t>Провести реконструкцію, технічне переоснащення в сфері торгівельного обслуговування та ресторанного господарства</t>
  </si>
  <si>
    <t>реконструкція приміщень</t>
  </si>
  <si>
    <t>5 одиниць</t>
  </si>
  <si>
    <t>Ярмаркова діяльність</t>
  </si>
  <si>
    <t>Інформування мешканців ОТГ на офіційному сайті міської ради в розділі "Сторінка споживача" з нагальних питань</t>
  </si>
  <si>
    <t>1.1.3.Розвиток малого та середнього  підприємництва, як драйверу структурних перетворень</t>
  </si>
  <si>
    <t>Суб'єкти підприємницької діяльності</t>
  </si>
  <si>
    <r>
      <t xml:space="preserve">Інші завдання. </t>
    </r>
    <r>
      <rPr>
        <sz val="11"/>
        <rFont val="Times New Roman"/>
        <family val="1"/>
        <charset val="204"/>
      </rPr>
      <t>Проводити широкі PR кампанії заходів, пов'язаних з вирішенням соціально важливих питань</t>
    </r>
  </si>
  <si>
    <t>Висвітлення діяльності в засобах тмасової інформації щодо інформування населення щодо змін в законодавстві, про виконання міського бюджету, міських програм, про проведення міських заходів Сіверської ОТГ</t>
  </si>
  <si>
    <t>Протягом року</t>
  </si>
  <si>
    <t>Сприяння широкому висвітленню ЗМІ ходу впровадження реформ, ініційованих Президентом України ,КМУ, місцевою владою, які спрямовані на поліпшення соціально-економічної ситуації в країні, регіоні</t>
  </si>
  <si>
    <t>Кількість носіїв зовнішньої реклами, які використовуються впродовж 1 інформаційної компанії, кількість інформаційних компаній</t>
  </si>
  <si>
    <t xml:space="preserve">Виготовлення ПКД на встановлення електромережі оповіщення та електросирен з урахуванням озвучення території </t>
  </si>
  <si>
    <t>проведення електросистеми  і встановлення  електросирен оповіщення</t>
  </si>
  <si>
    <t>Виготовлення ПКД на встановлення гучномовців в місцях скупчення людей</t>
  </si>
  <si>
    <t>Забезпечення консультаційних пунктів з питань ЦЗ інформаційно-довідковим матеріалом, стендами ( випуск пам'яток, листівок, проведення змагань, тощо)</t>
  </si>
  <si>
    <t>Проведення функціонального навчання керівного складу та фахівців, діяльність яких пов'язана з організацією питань цивільного захисту</t>
  </si>
  <si>
    <t>кількість осіб</t>
  </si>
  <si>
    <t>Придбання засобів індивідуального захисту</t>
  </si>
  <si>
    <t xml:space="preserve">кількість засобів </t>
  </si>
  <si>
    <t xml:space="preserve">Створення системи транкінгового зв'язку </t>
  </si>
  <si>
    <t>кількість засобів зв'язку</t>
  </si>
  <si>
    <t>Інші:Забезпечення умов пожежної безпеки</t>
  </si>
  <si>
    <t xml:space="preserve">Проведення  обробки антипіреновими пропитками дерев'яних частин будівель дошкільних навчальних закладів </t>
  </si>
  <si>
    <t>кількість закладів</t>
  </si>
  <si>
    <t>Виготовлення ПКД на встановлення систем пожежної сигналізації у дошкільних навчальних закладах</t>
  </si>
  <si>
    <t xml:space="preserve">Інші:Забезпечення наявності  нормативної кількості матеріального резерву </t>
  </si>
  <si>
    <t>Створення запасу паливо-мастильних матеріалів для транспортних засобів, на випадок надзвичайних ситуацій</t>
  </si>
  <si>
    <t>1000л</t>
  </si>
  <si>
    <t>Придбання паливно-мастильних матеріалів для забезпечення8 державного пожежно-рятувального загону ГУ ДСНС України в Донецькій області.</t>
  </si>
  <si>
    <t>0,0</t>
  </si>
  <si>
    <t>3.1.2. Підвищення суспільної правосвідомості та попередження злочинності</t>
  </si>
  <si>
    <t>1.</t>
  </si>
  <si>
    <t>Придбання паливно-мастильних матеріалів для Бахмутського ВП ГУНП в Донецькій області</t>
  </si>
  <si>
    <t>2021 рік</t>
  </si>
  <si>
    <t>Сіверська міська ОТГ</t>
  </si>
  <si>
    <t>бензин,т</t>
  </si>
  <si>
    <t>Висвітлення діяльності правоохоронних органів по зміцненню правопорядку і боротьбі зі злочинністю на території Сіверської міської об'єднаної територіальної громади в засобах масової інформації</t>
  </si>
  <si>
    <t>Бахмутський відділ поліції ГУНП в Донецькій області</t>
  </si>
  <si>
    <t>Формування позитивного іміджу поліції. Розміщено в ЗМІ статей, одиниць</t>
  </si>
  <si>
    <t>Здійснення заходів щодо попередження фактів ухилення батьків від невиконання батьківських обов'язків</t>
  </si>
  <si>
    <t>Бахмутський відділ поліції ГУНП в Донецькій області, Сіверська міська ОТГ</t>
  </si>
  <si>
    <t>Проведення рейдів з виявлення неповнолітніх та їх батьків, що займаються бродяжництвом та жебрацтвом, рейдів</t>
  </si>
  <si>
    <t>Здійснення роботи з виявлення фактів незаконного зберігання вогнепальної зброї, боєприпасів і вибухових речовин та каналів їх незаконного надходження на територію Сіверської міської об'єднаної територіальної громади</t>
  </si>
  <si>
    <t>Проведення рейдів з виявлення фактів  незаконного зберігання вогнепальної зброї, боєприпасів і вибухових речовин та каналів їх незаконного надходження на територію Сіверської міської ОТГ, рейдів</t>
  </si>
  <si>
    <t>Притягнення до кримінальної відповідальності осіб, що займаються незаконним обігом наркотичних засобів</t>
  </si>
  <si>
    <t xml:space="preserve"> Бахмутський відділ поліції ГУНП в Донецькій області</t>
  </si>
  <si>
    <t>Виявлення правопорушень у сфері незаконного обігу наркотичних засобів, правопорушень</t>
  </si>
  <si>
    <t>6.</t>
  </si>
  <si>
    <t>Проведення оперативно-профілактичних заходів щодо виявлення осіб, що зловживають спиртними напоями, здійснюють правопорушення, займаються виготовленням фальсифікованих лікеро-горілчаних виробів та самогону</t>
  </si>
  <si>
    <t xml:space="preserve">Виключення з обігу сурогатної продукції, заходів </t>
  </si>
  <si>
    <t>7.</t>
  </si>
  <si>
    <t>Проведення цільових відпрацювань, спрямованих на попередження правопорушень із боку раніше засуджених осіб, що знаходяться на обліку в Бахмутському ВП</t>
  </si>
  <si>
    <t>Адаптація раніше засуджених осіб у соціумі після місць відбування покарання, заходів</t>
  </si>
  <si>
    <t>8.</t>
  </si>
  <si>
    <t>Виявлення факторів, що впливають на загострення криміногенної ситуації на території громади</t>
  </si>
  <si>
    <t>Щоквартально</t>
  </si>
  <si>
    <t>Зниження рівня злочинності</t>
  </si>
  <si>
    <t>9.</t>
  </si>
  <si>
    <t xml:space="preserve">Постійно протягом року </t>
  </si>
  <si>
    <t>10.</t>
  </si>
  <si>
    <t>Забезпечення правової освіти населення, роз'яснення механізму судового та іншого захисту громадянами своїх конституційних прав</t>
  </si>
  <si>
    <t>Підвищення правової свідомості громадян</t>
  </si>
  <si>
    <t>11.</t>
  </si>
  <si>
    <t>Проведення роботи по укріпленню та взаємодії првоохоронних органів, органівс місцевого самоврядування, установ, громадськості щодо припинення незаконних операцій з метолобрухтом</t>
  </si>
  <si>
    <t>Припинення фактів крадіжок у населення виробів з металів та кабельної продукції з підприємств міста</t>
  </si>
  <si>
    <t>12.</t>
  </si>
  <si>
    <t xml:space="preserve">Проведення роз'яснювальної  роботи з посадовими особами  щодо уникнення порушень Закону України "Про засади запобігання і протидії корупції", "Про службу в органах місцевого самоврядування", "Про державну службу", інших законавчих актів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</si>
  <si>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Підвищення рівня правової обізнаності державних службовців, посадових осіб органів місцевого самоврядування </t>
  </si>
  <si>
    <t>13.</t>
  </si>
  <si>
    <t>Підвищення рівня взаємодії з громадським організаціями в сфері охорони безпеки мешканців міста</t>
  </si>
  <si>
    <t>Залучення громадськості до участі в охороні порядку</t>
  </si>
  <si>
    <t>Інші завдання. Запобігання вчиненню злочинів на побутовому грунті</t>
  </si>
  <si>
    <t>14.</t>
  </si>
  <si>
    <t>Здійснювати оперативно – профілактичні заходи по виявленню та постановці на облік осіб, що скоюють правопорушення, займаються самогоноварінням, вживають наркотичні засоби, для застосування до них мір, згідно з діючим законодавством.</t>
  </si>
  <si>
    <t>Попередження правопорушень</t>
  </si>
  <si>
    <t>15.</t>
  </si>
  <si>
    <t>Попередження проявів насильства у сім’ях</t>
  </si>
  <si>
    <t>Інші завдання. Подолання злочинності серед неповнолітніх</t>
  </si>
  <si>
    <t>16.</t>
  </si>
  <si>
    <t>З метою попередження негативних проявів серед неповнолітніх постійно приймати участь у виховних заходах, які буде проводити відділсоціально-правової та внутрішньої політики</t>
  </si>
  <si>
    <t>Попередження негативних проявів серед неповнолітніх</t>
  </si>
  <si>
    <t>17.</t>
  </si>
  <si>
    <t>Здійснення скоординованих дій, спрямованих на зниження злочинності серед неповнолітніх</t>
  </si>
  <si>
    <t>Зниження рівня злочинності серед неповнолітніх</t>
  </si>
  <si>
    <t xml:space="preserve">Інші завдання. Залучення громадськості до участі в охороні громадського правопорядку </t>
  </si>
  <si>
    <t>18.</t>
  </si>
  <si>
    <t xml:space="preserve">Активізації взамодії з громадськми формуваннями та організаціями з питаньспрямованих на безпеку мешканців міста  </t>
  </si>
  <si>
    <t>19.</t>
  </si>
  <si>
    <t xml:space="preserve">Організація виховної роботи з особами, умвоно-достроково звільненими від відбування покарання, та громадського контролю за їх поведінкою протягом невідбутої частини покарання </t>
  </si>
  <si>
    <t xml:space="preserve">Зниження рівня рецидивної злочиності </t>
  </si>
  <si>
    <t>3.1.3. Забезпечення особистої безпеки жінок і чоловіків у приватному та публічному просторах</t>
  </si>
  <si>
    <t>20.</t>
  </si>
  <si>
    <t>Здійснення комплексу заходів по забезпеченню охорони публічної безпеки під час проведення міських, загальнодержавних і релігійних свят</t>
  </si>
  <si>
    <t xml:space="preserve">Здійснення комплексу заходів, свят </t>
  </si>
  <si>
    <t>3.1.1. Підвищення  спроможності регіону попереджувати, реагувати та ліквідовувати наслідки надзвичайних  ситуацій</t>
  </si>
  <si>
    <t>встановленя  гучномовців, од.</t>
  </si>
  <si>
    <t>інформаційний матеріал, кількість</t>
  </si>
  <si>
    <t>кількість запасу паливно-мастильних матеріалів, літрів</t>
  </si>
  <si>
    <t>придбання паливно-мастильних матеріалів, тн</t>
  </si>
  <si>
    <t xml:space="preserve">1 носій зовнішньої  реклами;       25 інформацій-них компаній </t>
  </si>
  <si>
    <t xml:space="preserve">3.2.1.Підвищення якості та доступності адміністративних та соціальних послуг </t>
  </si>
  <si>
    <t>Приведення будівлі ЦНАП до належного стану, передбаченого вимогами Закону України "Про адміністративні послуги" (антивандальна захищеність будівлі, встановлення пандусу, заміна дверей та вікон)</t>
  </si>
  <si>
    <t>Виконавчий комітет Сіверської міської ради</t>
  </si>
  <si>
    <t>кількість об'єктів</t>
  </si>
  <si>
    <t>Забезпечення функціонування ЦНАП</t>
  </si>
  <si>
    <t>Придбання канцелярського приладдя/ обслуговування офісної техніки/ Інтернету/ телефону</t>
  </si>
  <si>
    <t>50/4/1/1</t>
  </si>
  <si>
    <t>Відділ надання адміністративних послуг виконавчого комітету Сіверської міської ради</t>
  </si>
  <si>
    <t>Збільшення кількості видів адміністративних послуг</t>
  </si>
  <si>
    <t>Підвищення кваліфікації службовців ОМС, участь в семінарах, робочих нарадах, тренінгах, форумах</t>
  </si>
  <si>
    <t>За потребою</t>
  </si>
  <si>
    <t>Будівництво сучасного елеватора</t>
  </si>
  <si>
    <t>с/г виробники</t>
  </si>
  <si>
    <t>Будівництво теплиці для вирощування овочів</t>
  </si>
  <si>
    <t>Інші. Раціональне використання земель сільськогосподарського призначення та здійснення заходів з охорони та підвищення родючості грунтів</t>
  </si>
  <si>
    <t>Розкорчування застарілих багаторічних насаджень та перевод площ під ними в орні землі</t>
  </si>
  <si>
    <t>кількість площі переведеної в орні землі (га)</t>
  </si>
  <si>
    <t>1.5.2. Збільшення ефективності сільськогосподарського виробництва (відповідно до Стратегії розвитку Сіверської міської ради (ОТГ) до 2025 року</t>
  </si>
  <si>
    <t xml:space="preserve"> </t>
  </si>
  <si>
    <t>Інші. Реформування земельно-господарського устрою території Сіверської міської ради</t>
  </si>
  <si>
    <t>Встановлення і зміна меж адміністративно-територіальних утворень Сіверської міської ради (ОТГ)</t>
  </si>
  <si>
    <t>протягом 2021 року</t>
  </si>
  <si>
    <t>Сіверська міська рада (ОТГ), розробники документації із землеустрою та оцінки земель</t>
  </si>
  <si>
    <t>Проектна документація з встановлення адміністративних меж Сіверської міської ради</t>
  </si>
  <si>
    <t>Виготовлення технічної документації щодо відводу земельних ділянок під сільськими кладовищами сіл Серебрянка та Григорівка</t>
  </si>
  <si>
    <t>Органи місцевого самоврядування, розробники документації із землеустрою</t>
  </si>
  <si>
    <t>Створення проектів землеустрою щодо відведення земельних ділянок</t>
  </si>
  <si>
    <t>4 га</t>
  </si>
  <si>
    <t xml:space="preserve">Поточний ремонт доріг комунальної власності в місті Сіверську по вулицям: Ювілейна, Садова, Доломітників, проспект Миру, провулок Заводський, М.Закарна, Пушкіна, Лікарняна, Сосюри </t>
  </si>
  <si>
    <t>ремонт доріг комунальної власності</t>
  </si>
  <si>
    <t>1000 кв.м</t>
  </si>
  <si>
    <t>Виготовлення генерального плану населених пунктів Сіверської ОТГ</t>
  </si>
  <si>
    <t>генеральний план населених пунктів</t>
  </si>
  <si>
    <t>Інвентаризація меж  Сіверської ОТГ</t>
  </si>
  <si>
    <t xml:space="preserve">кількість розроблених проектів </t>
  </si>
  <si>
    <t>Ціль 4. Екологічна  безпека та збалансоване природокористування</t>
  </si>
  <si>
    <t>Інші завдання: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</si>
  <si>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>Всього:</t>
  </si>
  <si>
    <t>4.3.1. Забезпечення справедливої трансформації вугільної галузі та підвищення ефективності управління традіційними енергетичними ресурсами</t>
  </si>
  <si>
    <t>виготовлення енергопаспортів</t>
  </si>
  <si>
    <t>Заміна вікон в адміністративній будівлі с. Серебрянка</t>
  </si>
  <si>
    <t xml:space="preserve">заміна вікон </t>
  </si>
  <si>
    <t>3.2.3. Поліпшення житлових умов населення</t>
  </si>
  <si>
    <t>1.1</t>
  </si>
  <si>
    <t>Реконструкція / капітальний ремонт житлових будинків, з них</t>
  </si>
  <si>
    <t>1.1.1</t>
  </si>
  <si>
    <t>Реконструкція / капітальний ремонт житлових будинків (будівельних конструкцій, інженерних комунікацій)</t>
  </si>
  <si>
    <t>ремонт багатоквартиних будинків житлового фонду, од.</t>
  </si>
  <si>
    <t>1.2</t>
  </si>
  <si>
    <t>Поточний ремонт житлового фонду</t>
  </si>
  <si>
    <t>ПП "Донжилсервіс"</t>
  </si>
  <si>
    <t>поточний ремонт будинків житлового фонду</t>
  </si>
  <si>
    <t>Забезпечення реалізації заходів з капітального ремонту та реконструкції теплового господарства</t>
  </si>
  <si>
    <t>2.1.</t>
  </si>
  <si>
    <t>Виготовлення проекту на оснащення багатоквартирного житлового фонду комерційними приладами обліку теплової енергії</t>
  </si>
  <si>
    <t>виготовлення проекту</t>
  </si>
  <si>
    <t>3.1.</t>
  </si>
  <si>
    <t>Оснащення багатоквартирного житлового фонду комерційними приладами обліку холодної води</t>
  </si>
  <si>
    <t>4.1.</t>
  </si>
  <si>
    <t>Утримання дорожньо-мостового господарства</t>
  </si>
  <si>
    <t>утриманняутримання доріг і мостів, тис.кв.м</t>
  </si>
  <si>
    <t>4.2.</t>
  </si>
  <si>
    <t>Утримання та поточний ремонт об’єктів зовнішнього освітлення</t>
  </si>
  <si>
    <t>утримання мереж зовнішнього освітлення, км</t>
  </si>
  <si>
    <t>4.3.</t>
  </si>
  <si>
    <t>Утримання зелених насаджень загального користування</t>
  </si>
  <si>
    <t>видалення аварійних дерев</t>
  </si>
  <si>
    <t>4.4.</t>
  </si>
  <si>
    <t>Утримання та благоустрій місць поховань, поховання безрідних та фінансування робіт з інветаризації земельних ділянок під кладовища</t>
  </si>
  <si>
    <t>витяг з держкадастру на земельні ділянки; зазоронення безпритульних осіб</t>
  </si>
  <si>
    <t>7 ; 4</t>
  </si>
  <si>
    <t>4.5.</t>
  </si>
  <si>
    <t>Санітарне очищення, придбання обладнання та ліквідація стихійних звалищ</t>
  </si>
  <si>
    <t>куб.м</t>
  </si>
  <si>
    <t>4.6.</t>
  </si>
  <si>
    <t>Боротьба з карантинними рослинами</t>
  </si>
  <si>
    <t>тис.кв.м</t>
  </si>
  <si>
    <t>Інші завдання: розвивати освітньо - наукову інфраструктуру</t>
  </si>
  <si>
    <t xml:space="preserve">Створення опорного закладу освіти та його філій </t>
  </si>
  <si>
    <t>кількість філій</t>
  </si>
  <si>
    <t xml:space="preserve"> Інші завдання: запроваджувати інноваційні освітні програми в закладах освіти та розбудовувати систему "Освіта" впродовж життя</t>
  </si>
  <si>
    <t xml:space="preserve"> Витрати на відрядження для участі в семінарах, нарадах.</t>
  </si>
  <si>
    <t>за потреби</t>
  </si>
  <si>
    <t xml:space="preserve"> Витрати на відрядженн для проходження курсів професійної перепідготовки педпрацівників</t>
  </si>
  <si>
    <t xml:space="preserve"> Методичне забезпечення закладів загальної середньої освіти</t>
  </si>
  <si>
    <t>придбано посібників</t>
  </si>
  <si>
    <t xml:space="preserve"> Придбання документації для ЗЗСО (журнали, табелі, алфавітні книги та інше)</t>
  </si>
  <si>
    <t xml:space="preserve"> Забезпечення підручниками (доставка підручників) ЗЗСО</t>
  </si>
  <si>
    <t xml:space="preserve"> Участь у конкурсах</t>
  </si>
  <si>
    <t>прийняття участі</t>
  </si>
  <si>
    <t>Нагороди</t>
  </si>
  <si>
    <t>грамоти, подяки</t>
  </si>
  <si>
    <t>Участь у змаганнях</t>
  </si>
  <si>
    <t xml:space="preserve"> Виплата одноразової допомоги дітям-сиротам і дітям позбавлених батьківського піклування після досягнення 18-річного віку</t>
  </si>
  <si>
    <t>кількість дітей</t>
  </si>
  <si>
    <t>І.3.1.Підвищення якості та доступності транспортно-логістичних послуг з урахуванням внутрішніх та міжрегіональних зв'язків</t>
  </si>
  <si>
    <t>кількість учнів</t>
  </si>
  <si>
    <t xml:space="preserve"> Організація літніх таборів</t>
  </si>
  <si>
    <t>Витрати на харчування дітей ЗДО</t>
  </si>
  <si>
    <t xml:space="preserve"> Придбання солодких подарунків до новорічних свят</t>
  </si>
  <si>
    <t xml:space="preserve"> Придбання подарунків випусникам ЗДО</t>
  </si>
  <si>
    <t>придбаня подарунків</t>
  </si>
  <si>
    <t xml:space="preserve"> Придбання подарунків першокласникам</t>
  </si>
  <si>
    <t>Інші завдання: медичне обслуговування закладів освіти</t>
  </si>
  <si>
    <t xml:space="preserve"> Витрати на медогляд</t>
  </si>
  <si>
    <t>проведення медогляду</t>
  </si>
  <si>
    <t xml:space="preserve"> Витрати на гігієнічне навчання</t>
  </si>
  <si>
    <t>проведення навчання</t>
  </si>
  <si>
    <t>Витрати на бактеріологічне обстеження та стофілакок</t>
  </si>
  <si>
    <t>проведення обстеження</t>
  </si>
  <si>
    <t>Витрати на прдбання засобів індивідуального захисту( маски, антиснптики та інш.)</t>
  </si>
  <si>
    <t>придбання засобів захисту</t>
  </si>
  <si>
    <t>Витрати на придбання медикаментів</t>
  </si>
  <si>
    <t>придбвання медикаментів</t>
  </si>
  <si>
    <t xml:space="preserve"> Придбання палива для закладів освіти (вугілля, дрова)</t>
  </si>
  <si>
    <t>кількість тон</t>
  </si>
  <si>
    <t xml:space="preserve"> Витрати на госперевірку і обслуговування приладів</t>
  </si>
  <si>
    <t>кількість приладів</t>
  </si>
  <si>
    <t>всі заклади освіти</t>
  </si>
  <si>
    <t xml:space="preserve">Витрати на поточний ремонт закладів освіти </t>
  </si>
  <si>
    <t xml:space="preserve"> Придбання сучасного майданчика для ЗДО "Сонечко", "Червона гвоздика", "Золота рибка"</t>
  </si>
  <si>
    <t xml:space="preserve"> Забезпечення деззасобами заклади освіти </t>
  </si>
  <si>
    <t xml:space="preserve"> Придбання паркану для ЗДО "Золота рибка"</t>
  </si>
  <si>
    <t>кількість метрів</t>
  </si>
  <si>
    <t>Оснащення кабінетів початкової школи (НУШ)</t>
  </si>
  <si>
    <t>кількість класів</t>
  </si>
  <si>
    <t>Обробка дерев'яних конструкцій в закладах освіти</t>
  </si>
  <si>
    <t>Встановлення протипожежної системи в закладах освіти</t>
  </si>
  <si>
    <t>Обслуговування комп'юторної техніки в закладах освіти</t>
  </si>
  <si>
    <t>кількість кабінетів</t>
  </si>
  <si>
    <t>Обслуговування пакетів програмного продукту" КУРС: Школа"</t>
  </si>
  <si>
    <t>Інші завдання: національно-патріотичне виховання</t>
  </si>
  <si>
    <t xml:space="preserve"> Придбання форми для участі в національно-патріотичній грі "Сокіл-Джура"</t>
  </si>
  <si>
    <t>кількість учасників</t>
  </si>
  <si>
    <t xml:space="preserve"> Придбання спортивної форми</t>
  </si>
  <si>
    <t>Придбання палаток, наметів</t>
  </si>
  <si>
    <t>кільість комплектів</t>
  </si>
  <si>
    <t>Витрати, пов'язані з участю у ІІ та ІІІ етапах гри "Сокіл-Джура" та "Джура-прикордонник"</t>
  </si>
  <si>
    <t>Витрати, пов'язані з проведенням І етапу гри "Сокіл-Джура"</t>
  </si>
  <si>
    <t xml:space="preserve"> Придбання оснащення для участі в "Сокіл-Джура" (котелки, карімати)</t>
  </si>
  <si>
    <t>харчування, проїзд</t>
  </si>
  <si>
    <t xml:space="preserve"> Придбання дидактичних мателіалів для ІРЦ</t>
  </si>
  <si>
    <t>кількість</t>
  </si>
  <si>
    <t>Організація підвезення дітей з ООСП до ІРЦ</t>
  </si>
  <si>
    <t>кількість костюмів</t>
  </si>
  <si>
    <t>Придбання меблів для їдальні Сіверської гімназії №3</t>
  </si>
  <si>
    <t>кількість комплектів</t>
  </si>
  <si>
    <t>Придбання тканини для пошиву костюмів (ЦДЮТ)</t>
  </si>
  <si>
    <t>Інше: Створення умов для інформаційно - просвітницького розвитку</t>
  </si>
  <si>
    <t>Відзначення пам'ятних дат: День героїв небесної сотні, День захисника України, День пам’яті захисників України, які загинули у боротьбі за незалежність, суверенітет і територіальну цілісність</t>
  </si>
  <si>
    <t>Сіверська міська рада Виконавчий комітет Сіверської міської ради</t>
  </si>
  <si>
    <t>Кількість проведених заходів</t>
  </si>
  <si>
    <t xml:space="preserve">Розповсюдження через засоби масової  інформації,  соціальні мережі інформаційних матеріалів щодо інформування участників АТО/ООС та  громадян, які переселяються з тимчасово окупованої території та районів проведення операції об'єднаних сил, стосовно їх прав, обов'язків та соціальних гарантій </t>
  </si>
  <si>
    <t>Проведення нарад, круглих столів, конференцій з метою вирішення питань соціального захисту ВПО, учасниківАТО/ООС</t>
  </si>
  <si>
    <t>Інше: Покращення матеріального стану та соціального захисту ВПО та участників АТО/ООС</t>
  </si>
  <si>
    <t>Якісне  ведення обліку внутрішньо переміщених осіб</t>
  </si>
  <si>
    <t>Відділ з питань соціального захисту населення виконкому міської ради</t>
  </si>
  <si>
    <t xml:space="preserve">Організація оздоровлення та відпочинку дітей із сімей ВПО, залучення дітей ВПО, дітей участників АТО/ООС до відпочинку в пришкільних таборах </t>
  </si>
  <si>
    <t>Відділ з питань соціального захисту населення виконкому міської ради               Відділ освіти, культури, молоді та спорту виконкому міської ради</t>
  </si>
  <si>
    <t>Кількість охоплених дітей оздоровленнням та відпочинком</t>
  </si>
  <si>
    <t>Створення сприятливих умов для навчання дітей участників АТО та дітей ВПО у закладах середньої освіти</t>
  </si>
  <si>
    <t>Відділ освіти, культури, молоді та спорту виконкому міської ради</t>
  </si>
  <si>
    <t>Кількість дітей, які навчаються в школах громади</t>
  </si>
  <si>
    <t>Забезпечення пільговим харчуванням дітей, які виховуються у дитячих закладах та навчаються в школах, батьки яких приймають участь  в АТО/ООС</t>
  </si>
  <si>
    <t>Сіверська міська рада Відділ освіти, культури, молоді та спорту виконкому міської ради</t>
  </si>
  <si>
    <t>Кількість дітей, яким надана послуга</t>
  </si>
  <si>
    <t>Сприяння забезпеченню сприятливих умов для залучення ВПО, участників АТО/ООС до занять фізичною культурою та спортом та знятття стресу через фізичне навантаження.</t>
  </si>
  <si>
    <t>Відділ освіти, культури, молоді та спорту виконкому міської ради                 СОК "Доломітчик"</t>
  </si>
  <si>
    <t>Організація для ВПО, участників АТО/ООС безоплатного користування  музеями, бібліотеками, клубними закладами</t>
  </si>
  <si>
    <t>Відділ освіти, культури, молоді та спорту виконкому міської ради                     КЗ "Централізована бібліотечна система"</t>
  </si>
  <si>
    <t>Активне сприяння співробітництву з благодійними фондами, організаціями для  отримання допомоги  ВПО та участникам АТО/ООС</t>
  </si>
  <si>
    <t xml:space="preserve">Забезпечення житлом участників АТО/ООС та ВПО у відповідності до чинного законодавства </t>
  </si>
  <si>
    <t>Кількість одиниць наданого житла</t>
  </si>
  <si>
    <t>Надання одноразової матеріальної допомоги учасникам Революції гідності, участникам  АТО/ООС, які зареєстровані та проживають на території Сіверської міської ради до пам'ятних дат</t>
  </si>
  <si>
    <t>Інші завдання: Забезпечення житлом дітей-сиріт, дітей, позбавлених батьківського піклування, осіб з їх числа</t>
  </si>
  <si>
    <t>Здійснення ремонту однієї квартири, для однієї особи з числа дітей-сиріт, дітей, позбавлених батьківського піклування</t>
  </si>
  <si>
    <t>Служба у справах дітей виконкому Сіверської міської ради</t>
  </si>
  <si>
    <t>1 квартира</t>
  </si>
  <si>
    <t>Погашення заборгованості за комунальні послуги в квартирі, яка належить особі із числа дітей-сиріт, дітей, позбавлених батьківського піклування</t>
  </si>
  <si>
    <t>погашення заборгованості</t>
  </si>
  <si>
    <t>Придбання на вторинному ринку впорядкованого житла для дітей-сиріт, дітей позбавлених батьківського піклування, осіб з їх числа, які перебувають на квартирному обліку і потребують поліпшення житлових умов (на умовах співфінансування)</t>
  </si>
  <si>
    <t>забезпечення впорядкованим житлом дітей-сиріт, дітей, позбавлених батьківського піклування, та осіб з їїх числа</t>
  </si>
  <si>
    <t>2 (у разі співфінансування)</t>
  </si>
  <si>
    <t>Інші завдання: Популяризація сімейних форм виховання</t>
  </si>
  <si>
    <t>Виготовлення буклетів, плакатів та інформаційних банерів щодо сприяння сімейних  форм виховання, запровадження патронату над дитиною та запобігання негативних проявів серед дітей, запобігання безпритульності та бродяжництва</t>
  </si>
  <si>
    <t>виготовлення буклетів, плакатів та інформаційних банерів</t>
  </si>
  <si>
    <t>200 буклетів, 50 плакатів, 1 банер</t>
  </si>
  <si>
    <t>Проведення  благодійної акцій для дітей-сиріт та дітей, позбавлених батьківського піклування до Дня усиновлення</t>
  </si>
  <si>
    <t>придбання подарунків для дітей пільгової категорії</t>
  </si>
  <si>
    <t xml:space="preserve">Інші завдання: Забезпечення ефективної роботи служби у справах дітей </t>
  </si>
  <si>
    <t>Придбання оргтехніки та програм для забезпечення якісної роботи ЄІАС "Діти"</t>
  </si>
  <si>
    <t>придбання оргтехніки для якісного ведення ЄІАС "Діти"</t>
  </si>
  <si>
    <t>1 комп'ютер, 1 кольоровий БФП, 1 антивірус</t>
  </si>
  <si>
    <t>Інші завдання: Попередження негативних явищ, пропаганда здорового способу життя</t>
  </si>
  <si>
    <t>Проведення різноманітних інформаційно - просвітницьких акцій лекції, бесіди, тренінги, проведення круглих столів (канцелярія, роздаткові матеріали)</t>
  </si>
  <si>
    <t>Завдання 3.2.1. Підвищення якості та доступності адміністративних та соціальних послуг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</si>
  <si>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СЖО</t>
  </si>
  <si>
    <t>Сіверська міська рада КУ "Центр надання соціальних послуг Сіверської міської ради Бахмутського району Донецької області"</t>
  </si>
  <si>
    <t xml:space="preserve">Створення пункту прокату технічних засобів реабілітації осіб з інвалідністю </t>
  </si>
  <si>
    <t>Надання соціальних послуг та здійснення заходів щодо соціальної підтримки сімей, дітей та молоді, які перебувають у СЖО</t>
  </si>
  <si>
    <t>Впровадження та надання на базі комунальної установи "Центр надання соціальних послуг Сіверської міської ради Бахмутського району Донецької області" послуги - раннього втручання</t>
  </si>
  <si>
    <t>кількість сімей охоплених послугою раннього втручання</t>
  </si>
  <si>
    <t>Забезпечення перевезень осіб з інвалідністю та дітей з інвалідністю "Соціальне таксі"</t>
  </si>
  <si>
    <t>кількість наданих послуг з перевезень</t>
  </si>
  <si>
    <t>Визначення потреби громади в наданні  соціальних послуг та розробка заходів по задоволенню потреби в соціальних послугах</t>
  </si>
  <si>
    <t>Лютий- Березень 2021</t>
  </si>
  <si>
    <t>Виконавчий комітет Сіверської міської ради КУ "Центр надання соціальних послуг Сіверської міської ради Бахмутського району Донецької області"</t>
  </si>
  <si>
    <t>звіт про потреби у соц.послугах</t>
  </si>
  <si>
    <t>Моніторинг якості надання соціальних послуг</t>
  </si>
  <si>
    <t>кількість заходів з проведення внутрішнього моніторингу якості надання послуг</t>
  </si>
  <si>
    <t>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</si>
  <si>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>Створення умов для відновлення та компенсації порушених або втрачених функцій організму дітей з інвалідністю</t>
  </si>
  <si>
    <t>кількість дітей та осіб, яким надані соціальні послуги та курс з реабілітації</t>
  </si>
  <si>
    <t>Організація денного догляду для дітей з інвалідністю та/або порушенням розвитку</t>
  </si>
  <si>
    <t>Сіверська міська рада КУ "Центр надання соціальних послуг Сіверської міської ради Бахмутського району Донецької області" КУ "Інклюзивно-ресурсний центр Сіверської міської ради Бахмутського району Донецької області"</t>
  </si>
  <si>
    <t>кількість дітей, які отримують соціальну послугу денного догляду</t>
  </si>
  <si>
    <t>Проведення нарад, круглих столів, конференцій з метою вирішення питань соціального захисту</t>
  </si>
  <si>
    <t xml:space="preserve">Виконавчий комітет Сіверської міської ради </t>
  </si>
  <si>
    <t>Створення умов доступності для осіб з особливими освітніми потребами</t>
  </si>
  <si>
    <t>Приведення будівлі Центру  надання соціальних послуг до належного стану, а саме:протипожежна захищеність будівлі, встановлення системи протипожежної сигналізації"</t>
  </si>
  <si>
    <t>Кількість встановлених систем пожежної сигналізації</t>
  </si>
  <si>
    <t>Створення та функціонування кімнати для психо-соціального розвантаження отримувачів соціальних послуг</t>
  </si>
  <si>
    <t>КУ "Центр надання соціальних послуг Сіверської міської ради Бахмутського району Донецької області"</t>
  </si>
  <si>
    <t>Інші завдання: Матеріальне забезпечення соціально вразливих верств населення</t>
  </si>
  <si>
    <t>Компенсація за пільговий проїзд на транспорті осіб які мають право, у відповідності до діючого законодавства</t>
  </si>
  <si>
    <t>Сіверська міська рада Управління праці та соціального захисту населення Бахмутської районної ради</t>
  </si>
  <si>
    <t xml:space="preserve"> кількість осіб пільгової категорії</t>
  </si>
  <si>
    <t>Надання пільг  окремим категоріям громадян з оплати послуг зв'язку</t>
  </si>
  <si>
    <t>Чисельність отримувачів пільг,  осіб</t>
  </si>
  <si>
    <t>Забезпечення санаторно-курортними путівками  пільгової категорії населення</t>
  </si>
  <si>
    <t>Оздоровлення населення, кількість осіб</t>
  </si>
  <si>
    <t>Виділення коштів на   зубопротезування пільгової категорії населення</t>
  </si>
  <si>
    <t>Кількість осіб, яким надано послуги</t>
  </si>
  <si>
    <t>Виділення коштів на компенсацію фізичним особам, які надають соціальні послуги</t>
  </si>
  <si>
    <t>Кількість осіб, яким надано компенсацію</t>
  </si>
  <si>
    <t>Виділення коштів на відшкодування вартості проїзду громадянам, які постраждали внаслідок Чорнобильської катастрофи</t>
  </si>
  <si>
    <t>Кількість осіб пільгової категорії</t>
  </si>
  <si>
    <t>Виділення коштів на поховання та спорудження надгробків померлих одиноким батькам загиблих (померлих) учасників бойових дій на території інших держав</t>
  </si>
  <si>
    <t>Організація оздоровлення та відпочинку дітей, які потребують соціальної уваги та підтримки, та дітей, які виховуються в сім'ях з дітьми</t>
  </si>
  <si>
    <t>чевень-вересень 2021</t>
  </si>
  <si>
    <t>кількість дітей, яким надано  путівки</t>
  </si>
  <si>
    <t>Організація перевезень дітей, які потребують соціальної уваги та підтримки до дитячих закладів оздоровлення та відпочинку Донецької області</t>
  </si>
  <si>
    <t>кількість дітей, яким було надано послугу з перевезення</t>
  </si>
  <si>
    <t>Кількість осіб, яким надана одноразова матеріальна допомога на лікування або оперативне втручання;на  поховання безробітних.</t>
  </si>
  <si>
    <t>Надання матеріальної допомоги онко- та тяжкохворі громадяни, які постраждали внаслідок Чорнобильської катастрофи</t>
  </si>
  <si>
    <t>Кількість осіб, яким надана одноразова матеріальна допомога</t>
  </si>
  <si>
    <t>Інші завдання: Створення умов для підвищення рівня життя ветеранів</t>
  </si>
  <si>
    <t>Фінансова підтримка та оплата комунальних послуг громадської організації «Міська організація ветеранів війни і праці м. Сіверська»</t>
  </si>
  <si>
    <t xml:space="preserve">Поліпшення умов роботи громадської організації. Кількість проведених громадською організацією заходів </t>
  </si>
  <si>
    <t>Відвідування     ветеранів-ювілярів (яким виповнилось 90,95,100 і більше років)    вдома з  наданням  їм  матеріальної допомоги</t>
  </si>
  <si>
    <t>Сіверська міська рада    ГО «Міська організація ветеранів війни і праці м. Сіверська»</t>
  </si>
  <si>
    <t>Кількість ювілярів</t>
  </si>
  <si>
    <t>Відзначення міжнародного Дня людей похилого віку та Дня інвалідів</t>
  </si>
  <si>
    <t>жовтень-грудень 2021</t>
  </si>
  <si>
    <t>Організація та привітання до дня Перемоги у Другій світовій війні, роковин річницям звільнення визволення  Донбасу та України, Дня Захисника України, святкових  «Вогників», добродійних благодійних обідів, продовольчих пакетів для ветеранів війни, вдів загиблих</t>
  </si>
  <si>
    <t>Відзначення пам'ятних дат: ліквідації аварії на ЧАЕС, Дня вшанування учасників Чорнобильської аварії, Дня вшанування бойових дій на території інших держав</t>
  </si>
  <si>
    <t>Одноразова матеріальна допомога до пам'ятних дат</t>
  </si>
  <si>
    <t>Кількість осіб яким надано одноразову матеріальну допомогу</t>
  </si>
  <si>
    <t>Інші завдання: Поліпшення соціально-трудових відносин та запобігання виникнення колективних трудових спорів (конфліктів)</t>
  </si>
  <si>
    <t xml:space="preserve">Виконавчий комітет Сіверської міської ради                      </t>
  </si>
  <si>
    <t>Створення умов для легалізації трудових відносин та збільшення економічної активності населення, скорочення нелегальної (тіньової) зайнятості населення</t>
  </si>
  <si>
    <t>Надання матеріальної допомоги внутрішньо переміщеним особам, які опинилися в складних життєвих обставинах.</t>
  </si>
  <si>
    <t xml:space="preserve">2.3.3 Підтримка спорту вищих досягнень, дитячо-юнацького і резервного спорту </t>
  </si>
  <si>
    <t>Проведення фізкультурно-масових заходів оздоровчого характеру.</t>
  </si>
  <si>
    <t>Придбання призів та нагород</t>
  </si>
  <si>
    <t>кількість одиниць</t>
  </si>
  <si>
    <t>кількість майданчиків одиниць</t>
  </si>
  <si>
    <t xml:space="preserve">Розробка ПКД для облаштування спортивних майданчиків зі штучним покриттям </t>
  </si>
  <si>
    <t>кількість ПКД одиниць</t>
  </si>
  <si>
    <t xml:space="preserve">2.3.4. Залучення громади до фізичної активності </t>
  </si>
  <si>
    <t xml:space="preserve">кількість заходів одиниць, кількість призів (шт.) </t>
  </si>
  <si>
    <t>6./ 30</t>
  </si>
  <si>
    <t>Проведення традиційних
щорічних фізкультурно-спортивних масових заходів згідно з Єдиним
календарним планом спортивномасових заходів на 2021 рік</t>
  </si>
  <si>
    <t xml:space="preserve">2.3.1 Підвищення доступності культурних послуг </t>
  </si>
  <si>
    <t>Забезпечення бібліотек періодичними друкованими виданнями</t>
  </si>
  <si>
    <t xml:space="preserve">кількість друкованих видань </t>
  </si>
  <si>
    <t>Забезпечення бібліотек кращими зразками  української вітчизняної літератури, зарубіжної літератури.</t>
  </si>
  <si>
    <t>Поповнення фондів бібліотек документами на електронних носіях інформації, з урахуванням інтересів осіб, які мають особливі потреби</t>
  </si>
  <si>
    <t xml:space="preserve">кількість носіїв </t>
  </si>
  <si>
    <r>
      <t>Проведення поточних ремонтів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ятників історії та культури</t>
    </r>
  </si>
  <si>
    <r>
      <t>кількість         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яток</t>
    </r>
  </si>
  <si>
    <r>
      <t>Проведення інвентаризації та паспортизація об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єктів культурної спадщини</t>
    </r>
  </si>
  <si>
    <t>кількість              об'єктів</t>
  </si>
  <si>
    <t xml:space="preserve">Проведення пожежної системи в закладах культури </t>
  </si>
  <si>
    <t>кількість          закладів  (одиниць)</t>
  </si>
  <si>
    <t xml:space="preserve">кількість закладів </t>
  </si>
  <si>
    <t xml:space="preserve">Проведення культурно-мистецьких та навчально-пізнавальних заходів, загально-міських заходів (державні та професійні свята, презентації, круглі столи) 
</t>
  </si>
  <si>
    <t>Організація та проведення  культурно-масових заходів (фестивалів, ярмарок, конкурсів)</t>
  </si>
  <si>
    <t xml:space="preserve">Виконання заходів, присвячених святкуванню Дня міста
</t>
  </si>
  <si>
    <t>Придбання костюмів для закладів культури</t>
  </si>
  <si>
    <t>костюми (шт.)</t>
  </si>
  <si>
    <t>Розробка інформаційної довідки про Сіверську ОТГ  та її туристичний потенціал</t>
  </si>
  <si>
    <t xml:space="preserve"> кількість /шт.</t>
  </si>
  <si>
    <t>1/500</t>
  </si>
  <si>
    <t xml:space="preserve">Розробка нових туристичних маршрутів </t>
  </si>
  <si>
    <t xml:space="preserve">кількість </t>
  </si>
  <si>
    <t>Запровадження бібліотечної автоматизованої системи «ІРБІС64 Україна» – створення електронного каталогу (встановлення системи)</t>
  </si>
  <si>
    <t xml:space="preserve">придбання системи </t>
  </si>
  <si>
    <t xml:space="preserve">Забезпечення деззасобами закладів культури </t>
  </si>
  <si>
    <t xml:space="preserve"> Забезпечення безкоштовного регулярного підвезення учнів та працівників до навчальних закладів та до місця проведення  масових заходів</t>
  </si>
  <si>
    <t>3.3.1. Покращення територіальної доступності закладів освіти (відповідно до Стратегії розвитку Сіверської міської ради (ОТГ) до 2025 року</t>
  </si>
  <si>
    <t>Забезпечення  харчуванням  учнім 1-4 класів та учнів пільгової  категорії в закладах  загальної середньої освіти.</t>
  </si>
  <si>
    <t>Інші завдання: витрати на організацію харчування</t>
  </si>
  <si>
    <t>3.3.3 Організація  інклюзивної освіти з метою забезпечення рівного доступу до якісної освіти дітей з особливими освітніми потребами (відповідно до Стратегії розвитку Сіверської міської ради (ОТГ) до 2025 року</t>
  </si>
  <si>
    <t>Зберігання документів з кадрових питань (особового складу) ліквідованих підприємств та установ (фінансування спільного утримання трудового архіву Бахмутського району)</t>
  </si>
  <si>
    <t>Надано фінансування для утримання трудового архіву</t>
  </si>
  <si>
    <r>
      <rPr>
        <b/>
        <sz val="11"/>
        <rFont val="Times New Roman"/>
        <family val="1"/>
        <charset val="204"/>
      </rPr>
      <t>Інші.</t>
    </r>
    <r>
      <rPr>
        <sz val="11"/>
        <rFont val="Times New Roman"/>
        <family val="1"/>
        <charset val="204"/>
      </rPr>
      <t xml:space="preserve">  Забепечення зберігання документів з особового складу ліквідованих підприємств і установ громади</t>
    </r>
  </si>
  <si>
    <t>Надання фінансової підтримки КНП "ЦПМСД Бахмутської районної ради" на оплату праці.</t>
  </si>
  <si>
    <t>Сіверська міська рада КНП "ЦПМСД Бахмутської районної ради"</t>
  </si>
  <si>
    <t>Забезпечення  медикаментами пільгової категорії населення, хворих на онкологічні та орфанні захворювання</t>
  </si>
  <si>
    <t>Забезпечення добровіль-ного консультування і тестування на ВІЛ-інфекцію</t>
  </si>
  <si>
    <t>Відшкодування витрат на лікування хворих на цукровий та нецукровий діабет</t>
  </si>
  <si>
    <t>кількість дітей 4-14 років</t>
  </si>
  <si>
    <t>2.2.1. Підвищення якості та загальної доступності медичних послуг у містах та сільській місцевості</t>
  </si>
  <si>
    <t>кількість  фельдшерських пунктів</t>
  </si>
  <si>
    <t>Забезпечення  послугами страхування,  інтернету</t>
  </si>
  <si>
    <t>Кількість закладів</t>
  </si>
  <si>
    <t>Забезпечення закладів охорони здоров’я, обслу-говуючих населення Сіверської міської ради (ОТГ), засобами медичного призначення, захисним одягом, засобами захисту органів дихання, профілактичними препа-ратами, дезінфекційними засобами</t>
  </si>
  <si>
    <t>2.2.3. Посилення профілактичних заходів з упередження захворюванності населення.</t>
  </si>
  <si>
    <t>Сіверська міська рада КНП "ЦПМСД Бахмутської районної ради"                         КНП "Сіверька БЛПЛ Бахмутської районної ради"</t>
  </si>
  <si>
    <t>3.3.2Покращення матеріально-технічної бази закладів освіти  (відповідно до Стратегії розвитку Сіверської міської ради (ОТГ) до 2025 року</t>
  </si>
  <si>
    <t>21. Житлове будівництво</t>
  </si>
  <si>
    <t>Озеленення м.Сіверськ, а саме: проведення інвентаризації зелених насаджень</t>
  </si>
  <si>
    <t>4.1.4. Зниження навантаження на атмосферне  повітря</t>
  </si>
  <si>
    <r>
      <rPr>
        <sz val="11"/>
        <rFont val="Times New Roman"/>
        <family val="1"/>
        <charset val="204"/>
      </rPr>
      <t>2021 рік</t>
    </r>
    <r>
      <rPr>
        <b/>
        <sz val="11"/>
        <rFont val="Times New Roman"/>
        <family val="1"/>
        <charset val="204"/>
      </rPr>
      <t xml:space="preserve"> </t>
    </r>
  </si>
  <si>
    <t xml:space="preserve"> Сіверська міська рада</t>
  </si>
  <si>
    <t>Інвентаризація та паспортизація  зелених  насаджень на площі, га</t>
  </si>
  <si>
    <t>Проведення спеціальних заходів, спрямованих на запобігання знищенню чи пошкодженню природних комплексів територій та об'єктів природно-заповідного фонду, а саме: оформлення заказників місцевого значення єдиними державними знаками і аншлагами  (п. 60 Постанови КМУ №1147 від 17.09.1996)</t>
  </si>
  <si>
    <t>15 єдиних державних знаків та 3 аншлаги</t>
  </si>
  <si>
    <t>Розроблення документації із землеустрою для територій та об'єктів природно-заповідного фонду (п. 62-1 Постанови КМУ №1147 від 17.09.1996)</t>
  </si>
  <si>
    <t>4.1.5. Збереження біологічного та ландшафтного різноманіття, родючості земель</t>
  </si>
  <si>
    <t>Сіверська міська             рада</t>
  </si>
  <si>
    <t xml:space="preserve">2021 рік </t>
  </si>
  <si>
    <t>Встановлення єдиних держав-них знаків та ангшлагів на об'єктах природ-но-заповідного фонду: "Балка Шовкова",  "Крейдяна рослинність біля с.Свято-  "Ділянка Різниківська".</t>
  </si>
  <si>
    <t>Сіверська  міська             рада</t>
  </si>
  <si>
    <t>2 документації із  землеустрою</t>
  </si>
  <si>
    <t>Розроблення доку-ментації із земле-устрою для об'є-ктів природно-за-повідного фонду: ландшафтного за-казника місцевого значення "Балка Шовкова", бота-нічного заказника місцевого значення "Крейдяна рослин-ність біля с.Свято-Покровське"</t>
  </si>
  <si>
    <t>4.1.1. Удосконалення  публічного екологічного управління та моніторингу</t>
  </si>
  <si>
    <t>Функціонування державної системи моніторингу навколишнього природного середовища</t>
  </si>
  <si>
    <t>Сіверська міська           рада</t>
  </si>
  <si>
    <t>Проведення  досліджень стану  атмосферного повітря</t>
  </si>
  <si>
    <t>3 дослідження</t>
  </si>
  <si>
    <t>4.1.2. Підвищення  екологічної свідомості населення</t>
  </si>
  <si>
    <t>Проведення науково-технічних конференцій і семінарів, організація виставок, фестивалів та інших заходів щодо пропаганди охорони навколишнього природного середовища, видання поліграфічної продукції з екологічної тематики, створення бібліотек, відеотек, фонотек тощо (п. 80 Постанови КМУ №1147 від 17.09.1996)</t>
  </si>
  <si>
    <t>Видання поліграфічної  продукції з екологічної тематики</t>
  </si>
  <si>
    <t>500 прим.</t>
  </si>
  <si>
    <t>Сприяти здійсненню соціального діалогу шляхом проведення  круглих столів, семінарів, нарад</t>
  </si>
  <si>
    <t>Кількість  проведених  круглих столів, семінарів, нарад</t>
  </si>
  <si>
    <t>кількість проведених заходів, висвітлення даного питання в ЗМІ</t>
  </si>
  <si>
    <t>Здійснення  заходів щодо попередження ускладнення соціально-трудових відносин, страйків та акцій протестів шляхом  проведення зустрічей, нарад, круглих столів</t>
  </si>
  <si>
    <t>Кількість проведених  зустрічей, нарад, круглих столів</t>
  </si>
  <si>
    <t>2.1.3 Створення умов для самореалізації молодих дівчат та хлопців</t>
  </si>
  <si>
    <t>Виготовлення поліграфічних виробів (буклетів, брошур )</t>
  </si>
  <si>
    <t>кількість буклетів, брошур</t>
  </si>
  <si>
    <t xml:space="preserve">кількість заходів </t>
  </si>
  <si>
    <t xml:space="preserve"> Проведення заходів , спрямованих на реалізацію молодіжної політики ( інформаційно-просвітницька кампанія - пропаганда здорового способу життя , профілактика злочинності серед молоді,) </t>
  </si>
  <si>
    <t>Проведення заходів національно - патріотичного виховання молоді (краєзнавча екскурсія , майстер-клас  "Подарунок для героя",  свята НП тематики)</t>
  </si>
  <si>
    <t xml:space="preserve"> кількість заходів /кількість дітей та молоді, залучених до заходів (осіб)</t>
  </si>
  <si>
    <t>4/ 400</t>
  </si>
  <si>
    <t>Проведення молодіжних заходів, спрямованих на розвиток неформальної освіти(підтримка молодіжного громадського руху)</t>
  </si>
  <si>
    <t xml:space="preserve"> кількість заходів /кількість молоді, яка бере участь в заходах (осіб)</t>
  </si>
  <si>
    <t xml:space="preserve"> 3/ 50</t>
  </si>
  <si>
    <t>Забезпечення участі молоді ОТГ в обласних, всеукраїнських та міжнародних заходах</t>
  </si>
  <si>
    <t>Кількість молоді, залученої до участі у заходах</t>
  </si>
  <si>
    <t>Проведення заходів (Всесвітній День боротьби з торгівлею людьми, Європейський День боротьби з торгівлею людьми), виготовдення листівок, плакатів</t>
  </si>
  <si>
    <t>Підвищення обізнаності населення щодо ризиків потрапляння в різні ситуації торгівлі та експлуатації людей (лекції, бесіди)</t>
  </si>
  <si>
    <t>Виготовлення просвітницьких  матеріалів (листівки, плакати, )у рамках формування  в суспільстві толерантності, культури миру, нетирпимості до проявів дискримінації по відношенню до жінок</t>
  </si>
  <si>
    <t xml:space="preserve"> Проведення заходів, спрямованих на реалізацію патріотичного виховання в навчально-виховних закладах громади ( "Сокіл", "Джура")</t>
  </si>
  <si>
    <t>Додаток 2</t>
  </si>
  <si>
    <t xml:space="preserve">4 заходи, 8 учасників                     </t>
  </si>
  <si>
    <t xml:space="preserve">кількість заходів  в яких буде прийнята участь, забезпечення участі суб'єктів господарювання,.кількість учасників/-ць заходів. </t>
  </si>
  <si>
    <t>покращення умов інформу-вання населення про основні нап-рямки розвитку ОТГ, виконання галузевих прог-рам, кількість статей на тиждень/% охоплення  мешканців та мешканок громади</t>
  </si>
  <si>
    <t>2 ст. в тиждень;   50%- охоплення  мешканців громади</t>
  </si>
  <si>
    <t>кількість заходів, кількість  учасників/-ць заходів</t>
  </si>
  <si>
    <t>4 заходи/ 50 учасників/-ць</t>
  </si>
  <si>
    <t>Надання консультативної підтримки населенню з питань започаткування підприємницької діяльності, в т.ч. жіночого підприємництва</t>
  </si>
  <si>
    <t>3;   2</t>
  </si>
  <si>
    <t>кількість новостворених суб'єктів, кількість жінок , які започаткувалши власну справу</t>
  </si>
  <si>
    <t xml:space="preserve">Проведення комплексної профорієнтаційної роботи щодо формування свідомого підходу до вибору професії без гендерних стереотипів з  учнями закладів загальної середньої освіти (ЗЗСО), батьками, працівниками закладів освіти (проведення бесід, класних годин, консультацій, соціологічних опитувань, відеоконференцій, круглих столів, професіографічних екскурсій, профорієнтаційних уроків (семінарів), ярмарків професій тощо)                                              </t>
  </si>
  <si>
    <t>кількість матеріалів,кількість відвідувачів розділу на сайті</t>
  </si>
  <si>
    <t>12 матеріалів, 250 осіб</t>
  </si>
  <si>
    <t>кількість працівників/-ць</t>
  </si>
  <si>
    <t>кількість осіб, в т.ч. дівчата/ хлопці</t>
  </si>
  <si>
    <t>кількість таборів, % охоплення учнів літніми таборами</t>
  </si>
  <si>
    <t>кількість учасників, в т. ч. дівчат</t>
  </si>
  <si>
    <t xml:space="preserve">кількість учасників в т.ч. дівчат/ хлопців </t>
  </si>
  <si>
    <t>кількість  осіб пільгової категорії/в т.ч. жінок\чоловіків</t>
  </si>
  <si>
    <t>кількість дорослого населення, осіб/в т.ч. жінок\чоловіків</t>
  </si>
  <si>
    <t>кількість хворих на цукровий діабет, осіб/в т.ч. жінок\чоловіків</t>
  </si>
  <si>
    <t>чисельність  наявного населення, осіб/в т.ч. жінок\чоловіків</t>
  </si>
  <si>
    <t>кількість осіб залучених до участі в заході/в т.ч. жінок\чоловіків</t>
  </si>
  <si>
    <t>Придбання універсальних спортивних майданчиків відповідно до потреб мешканців різного віку, статті з противандальним кріпленням тренажерів</t>
  </si>
  <si>
    <t>Кількість залучених осіб до організації та проведення культурно-масових заходів/в т.ч. жінок\чоловіків</t>
  </si>
  <si>
    <t>Збільшення кількості відвідувачив заходів з нагоди святкування Дня міста (осіб)/в т.ч. жінок\чоловіків</t>
  </si>
  <si>
    <t>Збільшення відвідувачив культурно-ми-стецьких, загаль-номіських за-ходів (осіб)/в т.ч. жінок\ чоловіків</t>
  </si>
  <si>
    <t>кількість осіб/ в т.ч. жінок/чоловіків</t>
  </si>
  <si>
    <t>Інформування різними каналами поширення інформації мешканок і мешканців міста про роботу правоохоронних органів</t>
  </si>
  <si>
    <t>Підвищення рівня обізна-ності населення в сфері функцій праовохоронних органів, попе-редження вчи-нення злочинів</t>
  </si>
  <si>
    <t xml:space="preserve">Виявляти та ставити на профілактичний облік осіб, схильних до вчинення гендерно зумовленого, у т.ч. домашнього, насильстванасильства в сім`ї.  </t>
  </si>
  <si>
    <t xml:space="preserve">кількість осіб, яким надано соціальні послуги,в т.ч. жінки/чоловіки </t>
  </si>
  <si>
    <t>кількість осіб, яким надана соціальна послуга - натуральна допомога,в т.ч. жінки/чоловіки</t>
  </si>
  <si>
    <t>кількість складених актів оцінки потреб                                      кількість осіб, яким надані соціальні послуги,в т.ч. жінки/чоловіки</t>
  </si>
  <si>
    <t>150 актів                                                                                                                                                                                                        35 осіб</t>
  </si>
  <si>
    <t>кількість осіб, отримуваців соціальних послуг (соціальна адаптація), в т.ч. жінок/чоловіків</t>
  </si>
  <si>
    <t>кількість проведених зустрічей,кількість учасників/-ць заходів</t>
  </si>
  <si>
    <t>Кількість встановлених пандусів,кількість осіб з особливими освітніми потребами, які відвідують школу</t>
  </si>
  <si>
    <t>кількість осіб, які відвідують облаштовану кімнату, в т.ч. жінок, чоловіків</t>
  </si>
  <si>
    <t>здійснити ремонт в квартирі, покращення житлових умов для 1 особи з числа дітей-сиріт, дітей, позбавлених батьківського піклування</t>
  </si>
  <si>
    <t>1 квартира, покращено умови 1 особа</t>
  </si>
  <si>
    <t>проведення інформаційно-просвітницьких заходів, кількість учасників/-ць заходів</t>
  </si>
  <si>
    <t>8 заходів/ 40осіб</t>
  </si>
  <si>
    <t>Забезпечення якісного управління житловим фондом та поліпшення умов проживання мешканок і  мешканців</t>
  </si>
  <si>
    <t>Забезпечення реалізації заходів з капітального ремонту та реконструкції водопровідно-каналізаційного господарства, поліпшення доступу до питної води</t>
  </si>
  <si>
    <t>Заберезпечення безпеки, доступності, мобільності громадських просторів через благоустрій територій населених пунктів</t>
  </si>
  <si>
    <t>кількість об'єктів, кількість пандусів</t>
  </si>
  <si>
    <t xml:space="preserve">  Розширення переліку  надання адміністративних послуг відповідно до потреб мешканок і  мешканців громади</t>
  </si>
  <si>
    <t>Кількість розповсюдженої інформації, % охоплення цільової групи</t>
  </si>
  <si>
    <t>Кількість проведених заходів, Кількість учасників/-ць заходів</t>
  </si>
  <si>
    <t>4 заходи,30 осіб</t>
  </si>
  <si>
    <t>Кількість зарєстрованих в громаді ВПО у розрізі статті, віку</t>
  </si>
  <si>
    <t>Кількість ВПО, участників АТО/ООС осіб зулучених до заходів</t>
  </si>
  <si>
    <t>Кількість користувачів ВПО, участників АТО/ООС</t>
  </si>
  <si>
    <t>Кількість проведених зустрічей, Кількість учасників/-ць зустрічей</t>
  </si>
  <si>
    <t>6 зустрічей, 40 учасників</t>
  </si>
  <si>
    <t>Кількість осіб, які отримали одноразову допомогу, в т.ч. жінок/чоловіків</t>
  </si>
  <si>
    <t>Кількість осіб, я в т.ч. жінок/чоловіків</t>
  </si>
  <si>
    <t>Придбання  акумуляторних батарей для забезпечення 8 державного пожежно-рятувального загону ГУ ДСНС України в Донецькій області.</t>
  </si>
  <si>
    <t>Придбання  бензопили  для забезпечення 8 державного пожежно-рятувального загону ГУ ДСНС України в Донецькій області.</t>
  </si>
  <si>
    <t>кількість видів засобів та матеріалів</t>
  </si>
  <si>
    <t>Придбання для Бахмут-ської районної державної лікарні ветеринарної медицини засобів для профілактики, локалізації та ліквідації спалахів африканської чуми сви-ней, сказу та інших особ-ливо небезпечних захворювань</t>
  </si>
  <si>
    <t>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операції.</t>
  </si>
  <si>
    <t>Поховання учасників бойових дій та осіб з інвалідністю внаслідок війни</t>
  </si>
  <si>
    <t xml:space="preserve">Кількість </t>
  </si>
  <si>
    <t>Пільгове медичне обслуговування осіб, які постраждали внаслідок Чорнобильської катастрофи</t>
  </si>
  <si>
    <t>Кількість осіб, яким надано медичне обслуговування</t>
  </si>
  <si>
    <t>Надання пільг на оплату житлово-комунальних послуг особам з інвалідністю по зору I та II групи, а також дітям з інвалідністю по зору до 18 років</t>
  </si>
  <si>
    <t>Кількість осіб, яким надано пільги</t>
  </si>
  <si>
    <t>Виплата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</si>
  <si>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t>Забезпечення виплати матеріальної допомоги постраждалим внаслідок Чорнобильської катастрофи</t>
  </si>
  <si>
    <t>Кількість осіб, яким надано матеріальну допомогу</t>
  </si>
  <si>
    <t>4.7.</t>
  </si>
  <si>
    <t>Виготовити  проектно- кошторисну документацію  для  створення  скверу в м. Сіверськ по вул.Енергетиків.</t>
  </si>
  <si>
    <t>кількість      ПКД</t>
  </si>
  <si>
    <t>Сіверська міська рада, Східне міжобласне територіальне відділення Антимонопольного комітету України</t>
  </si>
  <si>
    <t>Забезпечення проведення туберкульозної диагностики у дітей  4-14 років</t>
  </si>
  <si>
    <t>Проведення медичного огляду громадян під час приписки до призовної дільниці,  призову на строкову службу та прийняття на військову службу за контрактом військово-лікарської комісії КНП БЛІЛ м. Бахмут</t>
  </si>
  <si>
    <t>Кількість військово-зобов'язаних, осіб</t>
  </si>
  <si>
    <t xml:space="preserve"> Заходи щодо забезпечення виконання завдань Програми  економічного і соціального розвитку Сіверської міської ради   на 2021 рік</t>
  </si>
  <si>
    <t>Енергоаудит закладів дошкільної освіти та соціальної сфери Сіверської міської ради з виготовленням енергопаспортів будівель</t>
  </si>
  <si>
    <t xml:space="preserve">Забезпечення функціонування "Мобільного соціального офісу для комплексного соціального обслуговування населення Сіверської громади за місцем проживання </t>
  </si>
  <si>
    <t>Виконавчий комітет Сіверської міської ради,  управління праці та соціального захисту населення Бахмутської РДА</t>
  </si>
  <si>
    <t>кількість отримувачів усів видів соцдопомоги</t>
  </si>
  <si>
    <t>Сприяння вирішенню соціально-побутових питань жителів ОТГ, які опинилися у складних життєвих обставинах (у т.ч. онко- та тяжкохворі громадяни), членам сімей загиблих учасників АТО (ООС)</t>
  </si>
  <si>
    <t>Інші заходи: Соціальна підтримка громадян постраждалих внаслідок аварії на ЧАЕС, воїнів-інтернаціоналістів, ЧСЗАТО, ІЗЗАТО</t>
  </si>
  <si>
    <t xml:space="preserve">Сіверська міська рада    ГО "Спілка воїнів-афганців м.Сіверська"              ГО "Чорнобиль"                                    </t>
  </si>
  <si>
    <t xml:space="preserve">Проведення заходів щодо відзначення Дня Матері, Дня Батька, Дня сім 'ї  </t>
  </si>
  <si>
    <t xml:space="preserve">Підвищення виховного батьківського потенціалу, формування батьківської відповідальності. </t>
  </si>
  <si>
    <t>Інші завдання : реалізація сімейної політики</t>
  </si>
  <si>
    <t>Проведення заходів (конкурси малюнків "Як я розумію гендер",  "Права  людини на життя, свободу та недоторканість")</t>
  </si>
  <si>
    <t>Інші завдання:Гендерна політика</t>
  </si>
  <si>
    <t xml:space="preserve">Проведення заходів (лекції, тренінги, виховні години з учнями ЗЗСО, ПЛ з питань протидії торгівлі людьми "Особиста гідність. Безпека життя. Громадянська позиція.")  </t>
  </si>
  <si>
    <t xml:space="preserve">кількість листівок  </t>
  </si>
  <si>
    <t>інші завдання:запобігання  торгівлі людьми, її профілактика</t>
  </si>
  <si>
    <t>Інші завдання: запобігання та  протидія  домашньому  насильству</t>
  </si>
  <si>
    <t>Конкурс малюнків "Ні! насильству в сім'ї"</t>
  </si>
  <si>
    <t>кількість  заходів</t>
  </si>
  <si>
    <t>Піготовка гендерних профілів громади</t>
  </si>
  <si>
    <t>гендерний профіль</t>
  </si>
  <si>
    <t>кількість екземплярів</t>
  </si>
  <si>
    <t>Створення "кризової кімнати" на базі КУ "Центр надання  соціальних послуг" Сіверської міської ради</t>
  </si>
  <si>
    <t>кількість од.</t>
  </si>
  <si>
    <t xml:space="preserve">Створення молодіжного  центру  в селі Свято-Покровське </t>
  </si>
  <si>
    <t>кількість "кризових кімнат"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</si>
</sst>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,##0.00\ _г_р_н_."/>
    <numFmt numFmtId="167" formatCode="0.000"/>
    <numFmt numFmtId="168" formatCode="#,##0.00\ _₴"/>
    <numFmt numFmtId="169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9" fontId="2" fillId="0" borderId="0" applyFont="0" applyFill="0" applyBorder="0" applyAlignment="0" applyProtection="0"/>
  </cellStyleXfs>
  <cellXfs count="275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/>
    <xf numFmtId="0" fontId="4" fillId="2" borderId="6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0" fontId="3" fillId="2" borderId="6" xfId="0" applyFont="1" applyFill="1" applyBorder="1"/>
    <xf numFmtId="0" fontId="3" fillId="2" borderId="2" xfId="0" applyFont="1" applyFill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/>
    <xf numFmtId="0" fontId="11" fillId="2" borderId="2" xfId="0" applyFont="1" applyFill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/>
    <xf numFmtId="0" fontId="11" fillId="0" borderId="2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12" fontId="4" fillId="0" borderId="2" xfId="0" applyNumberFormat="1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2" fontId="11" fillId="0" borderId="2" xfId="0" applyNumberFormat="1" applyFont="1" applyFill="1" applyBorder="1" applyAlignment="1">
      <alignment vertical="top" wrapText="1"/>
    </xf>
    <xf numFmtId="0" fontId="11" fillId="0" borderId="2" xfId="0" applyFont="1" applyBorder="1" applyAlignment="1">
      <alignment horizontal="left" wrapText="1"/>
    </xf>
    <xf numFmtId="0" fontId="11" fillId="0" borderId="0" xfId="0" applyFont="1" applyFill="1" applyAlignment="1">
      <alignment horizontal="left" vertical="top" wrapText="1"/>
    </xf>
    <xf numFmtId="4" fontId="11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5" applyNumberFormat="1" applyFont="1" applyBorder="1" applyAlignment="1">
      <alignment horizontal="center" vertical="top"/>
    </xf>
    <xf numFmtId="0" fontId="12" fillId="0" borderId="2" xfId="5" applyNumberFormat="1" applyFont="1" applyBorder="1" applyAlignment="1">
      <alignment horizontal="center" vertical="top"/>
    </xf>
    <xf numFmtId="9" fontId="4" fillId="0" borderId="2" xfId="5" applyFont="1" applyBorder="1" applyAlignment="1">
      <alignment horizontal="left" vertical="top" wrapText="1"/>
    </xf>
    <xf numFmtId="9" fontId="4" fillId="0" borderId="2" xfId="5" applyFont="1" applyBorder="1" applyAlignment="1">
      <alignment vertical="top" wrapText="1"/>
    </xf>
    <xf numFmtId="9" fontId="12" fillId="0" borderId="2" xfId="5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/>
    </xf>
    <xf numFmtId="165" fontId="4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top" wrapText="1"/>
    </xf>
    <xf numFmtId="17" fontId="4" fillId="0" borderId="2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2" fontId="11" fillId="0" borderId="7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167" fontId="4" fillId="0" borderId="2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top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top" wrapText="1"/>
    </xf>
    <xf numFmtId="168" fontId="4" fillId="0" borderId="2" xfId="0" applyNumberFormat="1" applyFont="1" applyFill="1" applyBorder="1" applyAlignment="1">
      <alignment vertical="center"/>
    </xf>
    <xf numFmtId="168" fontId="4" fillId="0" borderId="2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9" fontId="3" fillId="0" borderId="8" xfId="5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9" fontId="3" fillId="0" borderId="2" xfId="0" applyNumberFormat="1" applyFont="1" applyFill="1" applyBorder="1" applyAlignment="1">
      <alignment horizontal="center" vertical="top" wrapText="1"/>
    </xf>
    <xf numFmtId="167" fontId="4" fillId="0" borderId="2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9" fontId="3" fillId="0" borderId="6" xfId="5" applyFont="1" applyBorder="1" applyAlignment="1">
      <alignment horizontal="center" vertical="top" wrapText="1"/>
    </xf>
    <xf numFmtId="9" fontId="3" fillId="0" borderId="7" xfId="5" applyFont="1" applyBorder="1" applyAlignment="1">
      <alignment horizontal="center" vertical="top" wrapText="1"/>
    </xf>
    <xf numFmtId="9" fontId="3" fillId="0" borderId="8" xfId="5" applyFont="1" applyBorder="1" applyAlignment="1">
      <alignment horizontal="center" vertical="top" wrapText="1"/>
    </xf>
    <xf numFmtId="0" fontId="0" fillId="0" borderId="8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2" fontId="11" fillId="0" borderId="12" xfId="0" applyNumberFormat="1" applyFont="1" applyFill="1" applyBorder="1" applyAlignment="1">
      <alignment horizontal="left" vertical="top" wrapText="1"/>
    </xf>
    <xf numFmtId="2" fontId="11" fillId="0" borderId="14" xfId="0" applyNumberFormat="1" applyFont="1" applyFill="1" applyBorder="1" applyAlignment="1">
      <alignment horizontal="left" vertical="top" wrapText="1"/>
    </xf>
    <xf numFmtId="2" fontId="11" fillId="0" borderId="13" xfId="0" applyNumberFormat="1" applyFont="1" applyFill="1" applyBorder="1" applyAlignment="1">
      <alignment horizontal="left" vertical="top" wrapText="1"/>
    </xf>
    <xf numFmtId="2" fontId="11" fillId="0" borderId="12" xfId="0" applyNumberFormat="1" applyFont="1" applyFill="1" applyBorder="1" applyAlignment="1">
      <alignment horizontal="center" vertical="top" wrapText="1"/>
    </xf>
    <xf numFmtId="2" fontId="11" fillId="0" borderId="14" xfId="0" applyNumberFormat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2" fontId="11" fillId="0" borderId="6" xfId="0" applyNumberFormat="1" applyFont="1" applyFill="1" applyBorder="1" applyAlignment="1">
      <alignment horizontal="center" vertical="top" wrapText="1"/>
    </xf>
    <xf numFmtId="2" fontId="17" fillId="0" borderId="7" xfId="0" applyNumberFormat="1" applyFont="1" applyFill="1" applyBorder="1" applyAlignment="1">
      <alignment horizontal="center" vertical="top" wrapText="1"/>
    </xf>
    <xf numFmtId="2" fontId="17" fillId="0" borderId="8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</cellXfs>
  <cellStyles count="6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2"/>
  <sheetViews>
    <sheetView tabSelected="1" view="pageBreakPreview" topLeftCell="A145" zoomScale="90" zoomScaleNormal="90" zoomScaleSheetLayoutView="90" zoomScalePageLayoutView="80" workbookViewId="0">
      <selection activeCell="I146" sqref="I146"/>
    </sheetView>
  </sheetViews>
  <sheetFormatPr defaultColWidth="9.109375" defaultRowHeight="13.8" x14ac:dyDescent="0.3"/>
  <cols>
    <col min="1" max="1" width="21.6640625" style="9" customWidth="1"/>
    <col min="2" max="2" width="7.109375" style="7" customWidth="1"/>
    <col min="3" max="3" width="25.33203125" style="9" customWidth="1"/>
    <col min="4" max="4" width="10.44140625" style="2" customWidth="1"/>
    <col min="5" max="5" width="20.44140625" style="2" customWidth="1"/>
    <col min="6" max="6" width="13.44140625" style="10" customWidth="1"/>
    <col min="7" max="7" width="11.6640625" style="10" customWidth="1"/>
    <col min="8" max="8" width="11.88671875" style="10" customWidth="1"/>
    <col min="9" max="9" width="17.44140625" style="10" customWidth="1"/>
    <col min="10" max="10" width="12" style="10" customWidth="1"/>
    <col min="11" max="11" width="11.33203125" style="10" customWidth="1"/>
    <col min="12" max="12" width="15.33203125" style="9" customWidth="1"/>
    <col min="13" max="13" width="12.44140625" style="2" customWidth="1"/>
    <col min="14" max="14" width="29.44140625" style="9" customWidth="1"/>
    <col min="15" max="15" width="14" style="1" bestFit="1" customWidth="1"/>
    <col min="16" max="16" width="9.109375" style="1"/>
    <col min="17" max="18" width="10.109375" style="1" bestFit="1" customWidth="1"/>
    <col min="19" max="19" width="9.109375" style="1"/>
    <col min="20" max="20" width="10.109375" style="1" bestFit="1" customWidth="1"/>
    <col min="21" max="16384" width="9.109375" style="1"/>
  </cols>
  <sheetData>
    <row r="1" spans="1:17" x14ac:dyDescent="0.3">
      <c r="A1" s="19"/>
      <c r="C1" s="19"/>
      <c r="L1" s="19"/>
      <c r="N1" s="19"/>
    </row>
    <row r="2" spans="1:17" x14ac:dyDescent="0.3">
      <c r="A2" s="19"/>
      <c r="C2" s="19"/>
      <c r="L2" s="19"/>
      <c r="N2" s="19"/>
    </row>
    <row r="3" spans="1:17" ht="13.8" customHeight="1" x14ac:dyDescent="0.3">
      <c r="K3" s="24"/>
      <c r="L3" s="25" t="s">
        <v>570</v>
      </c>
      <c r="M3" s="26"/>
    </row>
    <row r="4" spans="1:17" ht="13.8" customHeight="1" x14ac:dyDescent="0.3">
      <c r="K4" s="24"/>
      <c r="L4" s="26"/>
      <c r="M4" s="26"/>
    </row>
    <row r="5" spans="1:17" x14ac:dyDescent="0.3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</row>
    <row r="6" spans="1:17" x14ac:dyDescent="0.3">
      <c r="A6" s="233" t="s">
        <v>649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16"/>
      <c r="O6" s="12"/>
      <c r="P6" s="12"/>
      <c r="Q6" s="12"/>
    </row>
    <row r="7" spans="1:17" ht="15" customHeight="1" x14ac:dyDescent="0.3">
      <c r="A7" s="234" t="s">
        <v>12</v>
      </c>
      <c r="B7" s="234" t="s">
        <v>0</v>
      </c>
      <c r="C7" s="234" t="s">
        <v>1</v>
      </c>
      <c r="D7" s="234" t="s">
        <v>2</v>
      </c>
      <c r="E7" s="234" t="s">
        <v>3</v>
      </c>
      <c r="F7" s="221" t="s">
        <v>16</v>
      </c>
      <c r="G7" s="221"/>
      <c r="H7" s="221"/>
      <c r="I7" s="221"/>
      <c r="J7" s="221"/>
      <c r="K7" s="221"/>
      <c r="L7" s="234" t="s">
        <v>4</v>
      </c>
      <c r="M7" s="234"/>
    </row>
    <row r="8" spans="1:17" x14ac:dyDescent="0.3">
      <c r="A8" s="234"/>
      <c r="B8" s="234"/>
      <c r="C8" s="234"/>
      <c r="D8" s="234"/>
      <c r="E8" s="234"/>
      <c r="F8" s="221" t="s">
        <v>5</v>
      </c>
      <c r="G8" s="221" t="s">
        <v>6</v>
      </c>
      <c r="H8" s="221"/>
      <c r="I8" s="221"/>
      <c r="J8" s="221"/>
      <c r="K8" s="221"/>
      <c r="L8" s="234"/>
      <c r="M8" s="234"/>
    </row>
    <row r="9" spans="1:17" x14ac:dyDescent="0.3">
      <c r="A9" s="234"/>
      <c r="B9" s="234"/>
      <c r="C9" s="234"/>
      <c r="D9" s="234"/>
      <c r="E9" s="234"/>
      <c r="F9" s="221"/>
      <c r="G9" s="221" t="s">
        <v>13</v>
      </c>
      <c r="H9" s="221" t="s">
        <v>7</v>
      </c>
      <c r="I9" s="221"/>
      <c r="J9" s="221" t="s">
        <v>8</v>
      </c>
      <c r="K9" s="221" t="s">
        <v>9</v>
      </c>
      <c r="L9" s="234" t="s">
        <v>10</v>
      </c>
      <c r="M9" s="234" t="s">
        <v>11</v>
      </c>
    </row>
    <row r="10" spans="1:17" ht="64.5" customHeight="1" x14ac:dyDescent="0.3">
      <c r="A10" s="234"/>
      <c r="B10" s="234"/>
      <c r="C10" s="234"/>
      <c r="D10" s="234"/>
      <c r="E10" s="234"/>
      <c r="F10" s="221"/>
      <c r="G10" s="221"/>
      <c r="H10" s="13" t="s">
        <v>14</v>
      </c>
      <c r="I10" s="18" t="s">
        <v>15</v>
      </c>
      <c r="J10" s="221"/>
      <c r="K10" s="221"/>
      <c r="L10" s="234"/>
      <c r="M10" s="234"/>
    </row>
    <row r="11" spans="1:17" s="2" customFormat="1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9"/>
    </row>
    <row r="12" spans="1:17" ht="15" customHeight="1" x14ac:dyDescent="0.3">
      <c r="A12" s="220" t="s">
        <v>27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10"/>
    </row>
    <row r="13" spans="1:17" ht="15" customHeight="1" x14ac:dyDescent="0.3">
      <c r="A13" s="205" t="s">
        <v>18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7"/>
    </row>
    <row r="14" spans="1:17" ht="15" customHeight="1" x14ac:dyDescent="0.3">
      <c r="A14" s="4"/>
      <c r="B14" s="17">
        <v>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7" ht="15" customHeight="1" x14ac:dyDescent="0.3">
      <c r="A15" s="4"/>
      <c r="B15" s="17">
        <v>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7" ht="15" customHeight="1" x14ac:dyDescent="0.3">
      <c r="A16" s="4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20"/>
    </row>
    <row r="17" spans="1:14" ht="15" customHeight="1" x14ac:dyDescent="0.3">
      <c r="A17" s="4"/>
      <c r="B17" s="17"/>
      <c r="C17" s="3" t="s">
        <v>5</v>
      </c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4" s="6" customFormat="1" x14ac:dyDescent="0.3">
      <c r="A18" s="208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10"/>
      <c r="N18" s="16"/>
    </row>
    <row r="19" spans="1:14" x14ac:dyDescent="0.3">
      <c r="A19" s="205" t="s">
        <v>17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7"/>
    </row>
    <row r="20" spans="1:14" ht="27.6" customHeight="1" x14ac:dyDescent="0.3">
      <c r="A20" s="238" t="s">
        <v>219</v>
      </c>
      <c r="B20" s="17">
        <v>1</v>
      </c>
      <c r="C20" s="54" t="s">
        <v>213</v>
      </c>
      <c r="D20" s="17">
        <v>2021</v>
      </c>
      <c r="E20" s="17" t="s">
        <v>214</v>
      </c>
      <c r="F20" s="35">
        <v>50000</v>
      </c>
      <c r="G20" s="17">
        <v>0</v>
      </c>
      <c r="H20" s="17">
        <v>0</v>
      </c>
      <c r="I20" s="17">
        <v>0</v>
      </c>
      <c r="J20" s="35">
        <v>50000</v>
      </c>
      <c r="K20" s="17">
        <v>0</v>
      </c>
      <c r="L20" s="17" t="s">
        <v>205</v>
      </c>
      <c r="M20" s="17">
        <v>1</v>
      </c>
    </row>
    <row r="21" spans="1:14" ht="42" customHeight="1" x14ac:dyDescent="0.3">
      <c r="A21" s="239"/>
      <c r="B21" s="17">
        <v>2</v>
      </c>
      <c r="C21" s="54" t="s">
        <v>215</v>
      </c>
      <c r="D21" s="17">
        <v>2021</v>
      </c>
      <c r="E21" s="17" t="s">
        <v>214</v>
      </c>
      <c r="F21" s="35">
        <v>3000</v>
      </c>
      <c r="G21" s="17">
        <v>0</v>
      </c>
      <c r="H21" s="17">
        <v>0</v>
      </c>
      <c r="I21" s="17">
        <v>0</v>
      </c>
      <c r="J21" s="35">
        <v>3000</v>
      </c>
      <c r="K21" s="17">
        <v>0</v>
      </c>
      <c r="L21" s="17" t="s">
        <v>205</v>
      </c>
      <c r="M21" s="17">
        <v>1</v>
      </c>
    </row>
    <row r="22" spans="1:14" ht="67.8" customHeight="1" x14ac:dyDescent="0.3">
      <c r="A22" s="54" t="s">
        <v>216</v>
      </c>
      <c r="B22" s="17">
        <v>3</v>
      </c>
      <c r="C22" s="54" t="s">
        <v>217</v>
      </c>
      <c r="D22" s="17" t="s">
        <v>220</v>
      </c>
      <c r="E22" s="17" t="s">
        <v>214</v>
      </c>
      <c r="F22" s="51">
        <v>200</v>
      </c>
      <c r="G22" s="17">
        <v>0</v>
      </c>
      <c r="H22" s="17">
        <v>0</v>
      </c>
      <c r="I22" s="17">
        <v>0</v>
      </c>
      <c r="J22" s="35">
        <v>200</v>
      </c>
      <c r="K22" s="17">
        <v>0</v>
      </c>
      <c r="L22" s="17" t="s">
        <v>218</v>
      </c>
      <c r="M22" s="17">
        <v>380</v>
      </c>
    </row>
    <row r="23" spans="1:14" x14ac:dyDescent="0.3">
      <c r="A23" s="15"/>
      <c r="B23" s="4"/>
      <c r="C23" s="3" t="s">
        <v>5</v>
      </c>
      <c r="D23" s="4"/>
      <c r="E23" s="8"/>
      <c r="F23" s="5">
        <f t="shared" ref="F23:K23" si="0">SUM(F20:F22)</f>
        <v>53200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53200</v>
      </c>
      <c r="K23" s="5">
        <f t="shared" si="0"/>
        <v>0</v>
      </c>
      <c r="L23" s="3"/>
      <c r="M23" s="17"/>
    </row>
    <row r="24" spans="1:14" x14ac:dyDescent="0.3">
      <c r="A24" s="208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10"/>
    </row>
    <row r="25" spans="1:14" x14ac:dyDescent="0.3">
      <c r="A25" s="205" t="s">
        <v>19</v>
      </c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7"/>
    </row>
    <row r="26" spans="1:14" ht="96.6" x14ac:dyDescent="0.3">
      <c r="A26" s="238" t="s">
        <v>221</v>
      </c>
      <c r="B26" s="17">
        <v>1</v>
      </c>
      <c r="C26" s="159" t="s">
        <v>222</v>
      </c>
      <c r="D26" s="17" t="s">
        <v>223</v>
      </c>
      <c r="E26" s="17" t="s">
        <v>224</v>
      </c>
      <c r="F26" s="35">
        <v>199</v>
      </c>
      <c r="G26" s="35">
        <v>0</v>
      </c>
      <c r="H26" s="35">
        <v>0</v>
      </c>
      <c r="I26" s="35">
        <v>199</v>
      </c>
      <c r="J26" s="35">
        <v>0</v>
      </c>
      <c r="K26" s="35">
        <v>0</v>
      </c>
      <c r="L26" s="17" t="s">
        <v>225</v>
      </c>
      <c r="M26" s="17">
        <v>1</v>
      </c>
    </row>
    <row r="27" spans="1:14" ht="96.6" x14ac:dyDescent="0.3">
      <c r="A27" s="245"/>
      <c r="B27" s="17">
        <v>2</v>
      </c>
      <c r="C27" s="159" t="s">
        <v>226</v>
      </c>
      <c r="D27" s="17" t="s">
        <v>223</v>
      </c>
      <c r="E27" s="17" t="s">
        <v>227</v>
      </c>
      <c r="F27" s="35">
        <v>45</v>
      </c>
      <c r="G27" s="35">
        <v>0</v>
      </c>
      <c r="H27" s="35">
        <v>0</v>
      </c>
      <c r="I27" s="35">
        <v>45</v>
      </c>
      <c r="J27" s="35">
        <v>0</v>
      </c>
      <c r="K27" s="35">
        <v>0</v>
      </c>
      <c r="L27" s="17" t="s">
        <v>228</v>
      </c>
      <c r="M27" s="17" t="s">
        <v>229</v>
      </c>
    </row>
    <row r="28" spans="1:14" x14ac:dyDescent="0.3">
      <c r="A28" s="15"/>
      <c r="B28" s="4"/>
      <c r="C28" s="3" t="s">
        <v>5</v>
      </c>
      <c r="D28" s="4"/>
      <c r="E28" s="8"/>
      <c r="F28" s="5">
        <f>SUM(F26:F27)</f>
        <v>244</v>
      </c>
      <c r="G28" s="5"/>
      <c r="H28" s="5"/>
      <c r="I28" s="5">
        <f>SUM(I26:I27)</f>
        <v>244</v>
      </c>
      <c r="J28" s="5"/>
      <c r="K28" s="5"/>
      <c r="L28" s="3"/>
      <c r="M28" s="17"/>
    </row>
    <row r="29" spans="1:14" x14ac:dyDescent="0.3">
      <c r="A29" s="208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10"/>
    </row>
    <row r="30" spans="1:14" x14ac:dyDescent="0.3">
      <c r="A30" s="205" t="s">
        <v>85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7"/>
    </row>
    <row r="31" spans="1:14" ht="138" x14ac:dyDescent="0.3">
      <c r="A31" s="217" t="s">
        <v>68</v>
      </c>
      <c r="B31" s="17">
        <v>1</v>
      </c>
      <c r="C31" s="15" t="s">
        <v>69</v>
      </c>
      <c r="D31" s="17">
        <v>2021</v>
      </c>
      <c r="E31" s="17" t="s">
        <v>70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 t="s">
        <v>572</v>
      </c>
      <c r="M31" s="98" t="s">
        <v>571</v>
      </c>
    </row>
    <row r="32" spans="1:14" ht="82.8" x14ac:dyDescent="0.3">
      <c r="A32" s="218"/>
      <c r="B32" s="17" t="s">
        <v>71</v>
      </c>
      <c r="C32" s="15" t="s">
        <v>72</v>
      </c>
      <c r="D32" s="17">
        <v>2021</v>
      </c>
      <c r="E32" s="17" t="s">
        <v>70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 t="s">
        <v>73</v>
      </c>
      <c r="M32" s="17">
        <v>3</v>
      </c>
    </row>
    <row r="33" spans="1:14" ht="69" x14ac:dyDescent="0.3">
      <c r="A33" s="218"/>
      <c r="B33" s="17" t="s">
        <v>74</v>
      </c>
      <c r="C33" s="15" t="s">
        <v>75</v>
      </c>
      <c r="D33" s="17">
        <v>2021</v>
      </c>
      <c r="E33" s="17" t="s">
        <v>76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 t="s">
        <v>77</v>
      </c>
      <c r="M33" s="17">
        <v>4</v>
      </c>
      <c r="N33" s="21"/>
    </row>
    <row r="34" spans="1:14" ht="69" x14ac:dyDescent="0.3">
      <c r="A34" s="218"/>
      <c r="B34" s="17" t="s">
        <v>78</v>
      </c>
      <c r="C34" s="15" t="s">
        <v>79</v>
      </c>
      <c r="D34" s="17">
        <v>2021</v>
      </c>
      <c r="E34" s="17" t="s">
        <v>80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 t="s">
        <v>81</v>
      </c>
      <c r="M34" s="17">
        <v>10</v>
      </c>
      <c r="N34" s="21"/>
    </row>
    <row r="35" spans="1:14" ht="87" customHeight="1" x14ac:dyDescent="0.3">
      <c r="A35" s="219"/>
      <c r="B35" s="17" t="s">
        <v>82</v>
      </c>
      <c r="C35" s="15" t="s">
        <v>83</v>
      </c>
      <c r="D35" s="17">
        <v>2021</v>
      </c>
      <c r="E35" s="17" t="s">
        <v>65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 t="s">
        <v>84</v>
      </c>
      <c r="M35" s="17">
        <v>5</v>
      </c>
    </row>
    <row r="36" spans="1:14" x14ac:dyDescent="0.3">
      <c r="A36" s="15"/>
      <c r="B36" s="4"/>
      <c r="C36" s="3" t="s">
        <v>5</v>
      </c>
      <c r="D36" s="4"/>
      <c r="E36" s="8"/>
      <c r="F36" s="5">
        <f t="shared" ref="F36:K36" si="1">SUM(F31:F35)</f>
        <v>0</v>
      </c>
      <c r="G36" s="5">
        <f t="shared" si="1"/>
        <v>0</v>
      </c>
      <c r="H36" s="5">
        <f t="shared" si="1"/>
        <v>0</v>
      </c>
      <c r="I36" s="5">
        <f t="shared" si="1"/>
        <v>0</v>
      </c>
      <c r="J36" s="5">
        <f t="shared" si="1"/>
        <v>0</v>
      </c>
      <c r="K36" s="5">
        <f t="shared" si="1"/>
        <v>0</v>
      </c>
      <c r="L36" s="3"/>
      <c r="M36" s="17"/>
    </row>
    <row r="37" spans="1:14" x14ac:dyDescent="0.3">
      <c r="A37" s="208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10"/>
    </row>
    <row r="38" spans="1:14" x14ac:dyDescent="0.3">
      <c r="A38" s="205" t="s">
        <v>20</v>
      </c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7"/>
    </row>
    <row r="39" spans="1:14" ht="41.4" x14ac:dyDescent="0.3">
      <c r="A39" s="217" t="s">
        <v>56</v>
      </c>
      <c r="B39" s="17">
        <v>1</v>
      </c>
      <c r="C39" s="15" t="s">
        <v>57</v>
      </c>
      <c r="D39" s="17">
        <v>2021</v>
      </c>
      <c r="E39" s="17" t="s">
        <v>58</v>
      </c>
      <c r="F39" s="35">
        <v>50</v>
      </c>
      <c r="G39" s="17">
        <v>0</v>
      </c>
      <c r="H39" s="17">
        <v>0</v>
      </c>
      <c r="I39" s="35">
        <v>50</v>
      </c>
      <c r="J39" s="17">
        <v>0</v>
      </c>
      <c r="K39" s="17">
        <v>0</v>
      </c>
      <c r="L39" s="17" t="s">
        <v>59</v>
      </c>
      <c r="M39" s="17">
        <v>1</v>
      </c>
    </row>
    <row r="40" spans="1:14" ht="82.8" customHeight="1" x14ac:dyDescent="0.3">
      <c r="A40" s="218"/>
      <c r="B40" s="17">
        <v>2</v>
      </c>
      <c r="C40" s="15" t="s">
        <v>60</v>
      </c>
      <c r="D40" s="17">
        <v>2021</v>
      </c>
      <c r="E40" s="17" t="s">
        <v>58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240" t="s">
        <v>61</v>
      </c>
      <c r="M40" s="256"/>
    </row>
    <row r="41" spans="1:14" ht="96.6" x14ac:dyDescent="0.3">
      <c r="A41" s="218"/>
      <c r="B41" s="17">
        <v>3</v>
      </c>
      <c r="C41" s="15" t="s">
        <v>62</v>
      </c>
      <c r="D41" s="17">
        <v>2021</v>
      </c>
      <c r="E41" s="17" t="s">
        <v>58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 t="s">
        <v>63</v>
      </c>
      <c r="M41" s="17">
        <v>40</v>
      </c>
      <c r="N41" s="21"/>
    </row>
    <row r="42" spans="1:14" ht="82.8" x14ac:dyDescent="0.3">
      <c r="A42" s="219"/>
      <c r="B42" s="17">
        <v>4</v>
      </c>
      <c r="C42" s="15" t="s">
        <v>64</v>
      </c>
      <c r="D42" s="17">
        <v>2021</v>
      </c>
      <c r="E42" s="17" t="s">
        <v>65</v>
      </c>
      <c r="F42" s="35">
        <v>20</v>
      </c>
      <c r="G42" s="17">
        <v>0</v>
      </c>
      <c r="H42" s="17">
        <v>0</v>
      </c>
      <c r="I42" s="35">
        <v>20</v>
      </c>
      <c r="J42" s="17">
        <v>0</v>
      </c>
      <c r="K42" s="17">
        <v>0</v>
      </c>
      <c r="L42" s="17" t="s">
        <v>66</v>
      </c>
      <c r="M42" s="17" t="s">
        <v>67</v>
      </c>
    </row>
    <row r="43" spans="1:14" x14ac:dyDescent="0.3">
      <c r="A43" s="15"/>
      <c r="B43" s="4"/>
      <c r="C43" s="3" t="s">
        <v>5</v>
      </c>
      <c r="D43" s="4"/>
      <c r="E43" s="8"/>
      <c r="F43" s="5">
        <f>SUM(F39:F42)</f>
        <v>70</v>
      </c>
      <c r="G43" s="5">
        <f t="shared" ref="G43:K43" si="2">SUM(G39:G42)</f>
        <v>0</v>
      </c>
      <c r="H43" s="5">
        <f t="shared" si="2"/>
        <v>0</v>
      </c>
      <c r="I43" s="5">
        <f t="shared" si="2"/>
        <v>70</v>
      </c>
      <c r="J43" s="5">
        <f t="shared" si="2"/>
        <v>0</v>
      </c>
      <c r="K43" s="5">
        <f t="shared" si="2"/>
        <v>0</v>
      </c>
      <c r="L43" s="3"/>
      <c r="M43" s="17"/>
    </row>
    <row r="44" spans="1:14" x14ac:dyDescent="0.3">
      <c r="A44" s="208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10"/>
    </row>
    <row r="45" spans="1:14" x14ac:dyDescent="0.3">
      <c r="A45" s="205" t="s">
        <v>21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7"/>
    </row>
    <row r="46" spans="1:14" ht="200.4" customHeight="1" x14ac:dyDescent="0.3">
      <c r="A46" s="173" t="s">
        <v>108</v>
      </c>
      <c r="B46" s="17">
        <v>1</v>
      </c>
      <c r="C46" s="15" t="s">
        <v>109</v>
      </c>
      <c r="D46" s="17" t="s">
        <v>110</v>
      </c>
      <c r="E46" s="17" t="s">
        <v>65</v>
      </c>
      <c r="F46" s="8">
        <v>30</v>
      </c>
      <c r="G46" s="4">
        <v>0</v>
      </c>
      <c r="H46" s="4">
        <v>0</v>
      </c>
      <c r="I46" s="8">
        <v>30</v>
      </c>
      <c r="J46" s="4">
        <v>0</v>
      </c>
      <c r="K46" s="4">
        <v>0</v>
      </c>
      <c r="L46" s="47" t="s">
        <v>573</v>
      </c>
      <c r="M46" s="17" t="s">
        <v>574</v>
      </c>
    </row>
    <row r="47" spans="1:14" ht="138" x14ac:dyDescent="0.3">
      <c r="A47" s="174"/>
      <c r="B47" s="17">
        <v>2</v>
      </c>
      <c r="C47" s="15" t="s">
        <v>111</v>
      </c>
      <c r="D47" s="17" t="s">
        <v>110</v>
      </c>
      <c r="E47" s="17" t="s">
        <v>65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7" t="s">
        <v>112</v>
      </c>
      <c r="M47" s="17" t="s">
        <v>201</v>
      </c>
    </row>
    <row r="48" spans="1:14" ht="110.4" x14ac:dyDescent="0.3">
      <c r="A48" s="169" t="s">
        <v>508</v>
      </c>
      <c r="B48" s="17">
        <v>3</v>
      </c>
      <c r="C48" s="170" t="s">
        <v>506</v>
      </c>
      <c r="D48" s="17">
        <v>2021</v>
      </c>
      <c r="E48" s="17" t="s">
        <v>65</v>
      </c>
      <c r="F48" s="8">
        <v>265</v>
      </c>
      <c r="G48" s="169"/>
      <c r="H48" s="169"/>
      <c r="I48" s="87">
        <v>265</v>
      </c>
      <c r="J48" s="169"/>
      <c r="K48" s="169"/>
      <c r="L48" s="170" t="s">
        <v>507</v>
      </c>
      <c r="M48" s="17"/>
      <c r="N48" s="21"/>
    </row>
    <row r="49" spans="1:14" x14ac:dyDescent="0.3">
      <c r="A49" s="15"/>
      <c r="B49" s="4"/>
      <c r="C49" s="3" t="s">
        <v>5</v>
      </c>
      <c r="D49" s="4"/>
      <c r="E49" s="8"/>
      <c r="F49" s="5">
        <f>SUM(F46:F48)</f>
        <v>295</v>
      </c>
      <c r="G49" s="5">
        <f t="shared" ref="G49:K49" si="3">SUM(G46:G48)</f>
        <v>0</v>
      </c>
      <c r="H49" s="5">
        <f t="shared" si="3"/>
        <v>0</v>
      </c>
      <c r="I49" s="5">
        <f t="shared" si="3"/>
        <v>295</v>
      </c>
      <c r="J49" s="5">
        <f t="shared" si="3"/>
        <v>0</v>
      </c>
      <c r="K49" s="5">
        <f t="shared" si="3"/>
        <v>0</v>
      </c>
      <c r="L49" s="3"/>
      <c r="M49" s="17"/>
    </row>
    <row r="50" spans="1:14" x14ac:dyDescent="0.3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10"/>
    </row>
    <row r="51" spans="1:14" x14ac:dyDescent="0.3">
      <c r="A51" s="205" t="s">
        <v>22</v>
      </c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7"/>
    </row>
    <row r="52" spans="1:14" ht="71.400000000000006" customHeight="1" x14ac:dyDescent="0.3">
      <c r="A52" s="217" t="s">
        <v>86</v>
      </c>
      <c r="B52" s="22">
        <v>1</v>
      </c>
      <c r="C52" s="38" t="s">
        <v>87</v>
      </c>
      <c r="D52" s="22">
        <v>2021</v>
      </c>
      <c r="E52" s="39" t="s">
        <v>88</v>
      </c>
      <c r="F52" s="4"/>
      <c r="G52" s="4"/>
      <c r="H52" s="4"/>
      <c r="I52" s="4"/>
      <c r="J52" s="4"/>
      <c r="K52" s="4"/>
      <c r="L52" s="22" t="s">
        <v>575</v>
      </c>
      <c r="M52" s="22" t="s">
        <v>576</v>
      </c>
    </row>
    <row r="53" spans="1:14" ht="69" x14ac:dyDescent="0.3">
      <c r="A53" s="218"/>
      <c r="B53" s="22">
        <v>2</v>
      </c>
      <c r="C53" s="15" t="s">
        <v>89</v>
      </c>
      <c r="D53" s="22">
        <v>2021</v>
      </c>
      <c r="E53" s="39" t="s">
        <v>65</v>
      </c>
      <c r="F53" s="4"/>
      <c r="G53" s="4"/>
      <c r="H53" s="4"/>
      <c r="I53" s="4"/>
      <c r="J53" s="4"/>
      <c r="K53" s="4"/>
      <c r="L53" s="22" t="s">
        <v>90</v>
      </c>
      <c r="M53" s="22">
        <v>50</v>
      </c>
    </row>
    <row r="54" spans="1:14" ht="96.6" x14ac:dyDescent="0.3">
      <c r="A54" s="218"/>
      <c r="B54" s="22">
        <v>3</v>
      </c>
      <c r="C54" s="15" t="s">
        <v>577</v>
      </c>
      <c r="D54" s="22">
        <v>2021</v>
      </c>
      <c r="E54" s="39" t="s">
        <v>91</v>
      </c>
      <c r="F54" s="4"/>
      <c r="G54" s="4"/>
      <c r="H54" s="4"/>
      <c r="I54" s="4"/>
      <c r="J54" s="4"/>
      <c r="K54" s="4"/>
      <c r="L54" s="22" t="s">
        <v>579</v>
      </c>
      <c r="M54" s="195" t="s">
        <v>578</v>
      </c>
      <c r="N54" s="21"/>
    </row>
    <row r="55" spans="1:14" ht="96.6" x14ac:dyDescent="0.3">
      <c r="A55" s="218"/>
      <c r="B55" s="22">
        <v>4</v>
      </c>
      <c r="C55" s="15" t="s">
        <v>92</v>
      </c>
      <c r="D55" s="22">
        <v>2021</v>
      </c>
      <c r="E55" s="40" t="s">
        <v>645</v>
      </c>
      <c r="F55" s="5"/>
      <c r="G55" s="5"/>
      <c r="H55" s="5"/>
      <c r="I55" s="5"/>
      <c r="J55" s="5"/>
      <c r="K55" s="5"/>
      <c r="L55" s="22" t="s">
        <v>93</v>
      </c>
      <c r="M55" s="22"/>
      <c r="N55" s="21"/>
    </row>
    <row r="56" spans="1:14" ht="193.2" x14ac:dyDescent="0.3">
      <c r="A56" s="218"/>
      <c r="B56" s="22">
        <v>5</v>
      </c>
      <c r="C56" s="15" t="s">
        <v>94</v>
      </c>
      <c r="D56" s="22">
        <v>2021</v>
      </c>
      <c r="E56" s="39" t="s">
        <v>645</v>
      </c>
      <c r="F56" s="41"/>
      <c r="G56" s="41"/>
      <c r="H56" s="41"/>
      <c r="I56" s="41"/>
      <c r="J56" s="41"/>
      <c r="K56" s="41"/>
      <c r="L56" s="38"/>
      <c r="M56" s="22"/>
      <c r="N56" s="21"/>
    </row>
    <row r="57" spans="1:14" ht="124.2" x14ac:dyDescent="0.3">
      <c r="A57" s="218"/>
      <c r="B57" s="22">
        <v>6</v>
      </c>
      <c r="C57" s="15" t="s">
        <v>95</v>
      </c>
      <c r="D57" s="17">
        <v>2021</v>
      </c>
      <c r="E57" s="39"/>
      <c r="F57" s="41"/>
      <c r="G57" s="41"/>
      <c r="H57" s="41"/>
      <c r="I57" s="41"/>
      <c r="J57" s="41"/>
      <c r="K57" s="41"/>
      <c r="L57" s="38"/>
      <c r="M57" s="22"/>
      <c r="N57" s="21"/>
    </row>
    <row r="58" spans="1:14" ht="96.6" x14ac:dyDescent="0.3">
      <c r="A58" s="218"/>
      <c r="B58" s="22">
        <v>7</v>
      </c>
      <c r="C58" s="15" t="s">
        <v>96</v>
      </c>
      <c r="D58" s="17">
        <v>2021</v>
      </c>
      <c r="E58" s="39" t="s">
        <v>645</v>
      </c>
      <c r="F58" s="41"/>
      <c r="G58" s="41"/>
      <c r="H58" s="41"/>
      <c r="I58" s="41"/>
      <c r="J58" s="41"/>
      <c r="K58" s="41"/>
      <c r="L58" s="38"/>
      <c r="M58" s="22"/>
      <c r="N58" s="21"/>
    </row>
    <row r="59" spans="1:14" ht="82.8" x14ac:dyDescent="0.3">
      <c r="A59" s="219"/>
      <c r="B59" s="22">
        <v>8</v>
      </c>
      <c r="C59" s="15" t="s">
        <v>97</v>
      </c>
      <c r="D59" s="22">
        <v>2021</v>
      </c>
      <c r="E59" s="39" t="s">
        <v>65</v>
      </c>
      <c r="F59" s="41">
        <v>200</v>
      </c>
      <c r="G59" s="41"/>
      <c r="H59" s="41"/>
      <c r="I59" s="41">
        <v>200</v>
      </c>
      <c r="J59" s="41"/>
      <c r="K59" s="41"/>
      <c r="L59" s="38"/>
      <c r="M59" s="22"/>
    </row>
    <row r="60" spans="1:14" x14ac:dyDescent="0.3">
      <c r="A60" s="15"/>
      <c r="B60" s="4"/>
      <c r="C60" s="3" t="s">
        <v>5</v>
      </c>
      <c r="D60" s="4"/>
      <c r="E60" s="8"/>
      <c r="F60" s="5">
        <f>SUM(F52:F59)</f>
        <v>200</v>
      </c>
      <c r="G60" s="5">
        <f t="shared" ref="G60:K60" si="4">SUM(G52:G59)</f>
        <v>0</v>
      </c>
      <c r="H60" s="5">
        <f t="shared" si="4"/>
        <v>0</v>
      </c>
      <c r="I60" s="5">
        <f t="shared" si="4"/>
        <v>200</v>
      </c>
      <c r="J60" s="5">
        <f t="shared" si="4"/>
        <v>0</v>
      </c>
      <c r="K60" s="5">
        <f t="shared" si="4"/>
        <v>0</v>
      </c>
      <c r="L60" s="3"/>
      <c r="M60" s="17"/>
    </row>
    <row r="61" spans="1:14" x14ac:dyDescent="0.3">
      <c r="A61" s="208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10"/>
    </row>
    <row r="62" spans="1:14" x14ac:dyDescent="0.3">
      <c r="A62" s="205" t="s">
        <v>23</v>
      </c>
      <c r="B62" s="206"/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7"/>
    </row>
    <row r="63" spans="1:14" ht="269.39999999999998" customHeight="1" x14ac:dyDescent="0.3">
      <c r="A63" s="4" t="s">
        <v>55</v>
      </c>
      <c r="B63" s="17">
        <v>1</v>
      </c>
      <c r="C63" s="27" t="s">
        <v>580</v>
      </c>
      <c r="D63" s="28" t="s">
        <v>44</v>
      </c>
      <c r="E63" s="28" t="s">
        <v>45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 t="s">
        <v>46</v>
      </c>
      <c r="M63" s="2" t="s">
        <v>47</v>
      </c>
    </row>
    <row r="64" spans="1:14" ht="165.6" x14ac:dyDescent="0.3">
      <c r="A64" s="4"/>
      <c r="B64" s="31">
        <v>2</v>
      </c>
      <c r="C64" s="32" t="s">
        <v>48</v>
      </c>
      <c r="D64" s="28" t="s">
        <v>44</v>
      </c>
      <c r="E64" s="28" t="s">
        <v>45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 t="s">
        <v>49</v>
      </c>
      <c r="M64" s="30">
        <v>10</v>
      </c>
    </row>
    <row r="65" spans="1:14" ht="114.6" customHeight="1" x14ac:dyDescent="0.3">
      <c r="A65" s="4"/>
      <c r="B65" s="31">
        <v>3</v>
      </c>
      <c r="C65" s="33" t="s">
        <v>50</v>
      </c>
      <c r="D65" s="28" t="s">
        <v>44</v>
      </c>
      <c r="E65" s="28" t="s">
        <v>51</v>
      </c>
      <c r="F65" s="34">
        <v>175</v>
      </c>
      <c r="G65" s="28">
        <v>0</v>
      </c>
      <c r="H65" s="28">
        <v>0</v>
      </c>
      <c r="I65" s="34">
        <v>175</v>
      </c>
      <c r="J65" s="28">
        <v>0</v>
      </c>
      <c r="K65" s="28">
        <v>0</v>
      </c>
      <c r="L65" s="28" t="s">
        <v>52</v>
      </c>
      <c r="M65" s="30">
        <v>55</v>
      </c>
      <c r="N65" s="21"/>
    </row>
    <row r="66" spans="1:14" ht="138" x14ac:dyDescent="0.3">
      <c r="A66" s="4"/>
      <c r="B66" s="31">
        <v>4</v>
      </c>
      <c r="C66" s="33" t="s">
        <v>53</v>
      </c>
      <c r="D66" s="28" t="s">
        <v>44</v>
      </c>
      <c r="E66" s="28" t="s">
        <v>45</v>
      </c>
      <c r="F66" s="29">
        <v>0</v>
      </c>
      <c r="G66" s="29">
        <f>SUM(G63:G65)</f>
        <v>0</v>
      </c>
      <c r="H66" s="29">
        <v>0</v>
      </c>
      <c r="I66" s="29">
        <v>0</v>
      </c>
      <c r="J66" s="29">
        <v>0</v>
      </c>
      <c r="K66" s="29">
        <v>0</v>
      </c>
      <c r="L66" s="28" t="s">
        <v>54</v>
      </c>
      <c r="M66" s="30">
        <v>4</v>
      </c>
    </row>
    <row r="67" spans="1:14" x14ac:dyDescent="0.3">
      <c r="A67" s="15"/>
      <c r="B67" s="4"/>
      <c r="C67" s="3" t="s">
        <v>5</v>
      </c>
      <c r="D67" s="4"/>
      <c r="E67" s="8"/>
      <c r="F67" s="5">
        <f>SUM(F65:F66)</f>
        <v>175</v>
      </c>
      <c r="G67" s="5">
        <f t="shared" ref="G67:K67" si="5">SUM(G65:G66)</f>
        <v>0</v>
      </c>
      <c r="H67" s="5">
        <f t="shared" si="5"/>
        <v>0</v>
      </c>
      <c r="I67" s="5">
        <f t="shared" si="5"/>
        <v>175</v>
      </c>
      <c r="J67" s="5">
        <f t="shared" si="5"/>
        <v>0</v>
      </c>
      <c r="K67" s="5">
        <f t="shared" si="5"/>
        <v>0</v>
      </c>
      <c r="L67" s="3"/>
      <c r="M67" s="17"/>
    </row>
    <row r="68" spans="1:14" x14ac:dyDescent="0.3">
      <c r="A68" s="208"/>
      <c r="B68" s="209"/>
      <c r="C68" s="209"/>
      <c r="D68" s="209"/>
      <c r="E68" s="209"/>
      <c r="F68" s="209"/>
      <c r="G68" s="209"/>
      <c r="H68" s="209"/>
      <c r="I68" s="209"/>
      <c r="J68" s="209"/>
      <c r="K68" s="209"/>
      <c r="L68" s="209"/>
      <c r="M68" s="210"/>
    </row>
    <row r="69" spans="1:14" x14ac:dyDescent="0.3">
      <c r="A69" s="205" t="s">
        <v>24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7"/>
    </row>
    <row r="70" spans="1:14" ht="41.4" x14ac:dyDescent="0.3">
      <c r="A70" s="217" t="s">
        <v>106</v>
      </c>
      <c r="B70" s="22">
        <v>1</v>
      </c>
      <c r="C70" s="45" t="s">
        <v>98</v>
      </c>
      <c r="D70" s="17">
        <v>2021</v>
      </c>
      <c r="E70" s="22" t="s">
        <v>107</v>
      </c>
      <c r="F70" s="44">
        <v>200</v>
      </c>
      <c r="G70" s="22">
        <v>0</v>
      </c>
      <c r="H70" s="22">
        <v>0</v>
      </c>
      <c r="I70" s="22">
        <v>0</v>
      </c>
      <c r="J70" s="44">
        <v>200</v>
      </c>
      <c r="K70" s="22">
        <v>0</v>
      </c>
      <c r="L70" s="22" t="s">
        <v>99</v>
      </c>
      <c r="M70" s="22" t="s">
        <v>100</v>
      </c>
    </row>
    <row r="71" spans="1:14" ht="69" x14ac:dyDescent="0.3">
      <c r="A71" s="218"/>
      <c r="B71" s="22">
        <v>2</v>
      </c>
      <c r="C71" s="43" t="s">
        <v>101</v>
      </c>
      <c r="D71" s="17">
        <v>2021</v>
      </c>
      <c r="E71" s="22" t="s">
        <v>107</v>
      </c>
      <c r="F71" s="44">
        <v>300</v>
      </c>
      <c r="G71" s="22">
        <v>0</v>
      </c>
      <c r="H71" s="22">
        <v>0</v>
      </c>
      <c r="I71" s="22">
        <v>0</v>
      </c>
      <c r="J71" s="44">
        <v>300</v>
      </c>
      <c r="K71" s="22">
        <v>0</v>
      </c>
      <c r="L71" s="22" t="s">
        <v>102</v>
      </c>
      <c r="M71" s="22" t="s">
        <v>103</v>
      </c>
    </row>
    <row r="72" spans="1:14" x14ac:dyDescent="0.3">
      <c r="A72" s="218"/>
      <c r="B72" s="22">
        <v>3</v>
      </c>
      <c r="C72" s="46" t="s">
        <v>104</v>
      </c>
      <c r="D72" s="17">
        <v>2021</v>
      </c>
      <c r="E72" s="22" t="s">
        <v>65</v>
      </c>
      <c r="F72" s="44">
        <v>0</v>
      </c>
      <c r="G72" s="22">
        <v>0</v>
      </c>
      <c r="H72" s="22">
        <v>0</v>
      </c>
      <c r="I72" s="22">
        <v>0</v>
      </c>
      <c r="J72" s="44">
        <v>0</v>
      </c>
      <c r="K72" s="17">
        <v>0</v>
      </c>
      <c r="L72" s="22" t="s">
        <v>54</v>
      </c>
      <c r="M72" s="22">
        <v>27</v>
      </c>
      <c r="N72" s="21"/>
    </row>
    <row r="73" spans="1:14" ht="69" x14ac:dyDescent="0.3">
      <c r="A73" s="219"/>
      <c r="B73" s="22">
        <v>4</v>
      </c>
      <c r="C73" s="43" t="s">
        <v>105</v>
      </c>
      <c r="D73" s="22">
        <v>2021</v>
      </c>
      <c r="E73" s="44" t="s">
        <v>65</v>
      </c>
      <c r="F73" s="44">
        <v>0</v>
      </c>
      <c r="G73" s="23">
        <v>0</v>
      </c>
      <c r="H73" s="23">
        <v>0</v>
      </c>
      <c r="I73" s="23">
        <v>0</v>
      </c>
      <c r="J73" s="44">
        <v>0</v>
      </c>
      <c r="K73" s="23">
        <v>0</v>
      </c>
      <c r="L73" s="22" t="s">
        <v>581</v>
      </c>
      <c r="M73" s="22" t="s">
        <v>582</v>
      </c>
    </row>
    <row r="74" spans="1:14" x14ac:dyDescent="0.3">
      <c r="A74" s="15"/>
      <c r="B74" s="4"/>
      <c r="C74" s="3" t="s">
        <v>5</v>
      </c>
      <c r="D74" s="4"/>
      <c r="E74" s="8"/>
      <c r="F74" s="5">
        <f>SUM(F70:F73)</f>
        <v>500</v>
      </c>
      <c r="G74" s="5">
        <f t="shared" ref="G74:K74" si="6">SUM(G70:G73)</f>
        <v>0</v>
      </c>
      <c r="H74" s="5">
        <f t="shared" si="6"/>
        <v>0</v>
      </c>
      <c r="I74" s="5">
        <f t="shared" si="6"/>
        <v>0</v>
      </c>
      <c r="J74" s="5">
        <f t="shared" si="6"/>
        <v>500</v>
      </c>
      <c r="K74" s="5">
        <f t="shared" si="6"/>
        <v>0</v>
      </c>
      <c r="L74" s="3"/>
      <c r="M74" s="17"/>
    </row>
    <row r="75" spans="1:14" x14ac:dyDescent="0.3">
      <c r="A75" s="208"/>
      <c r="B75" s="209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10"/>
    </row>
    <row r="76" spans="1:14" x14ac:dyDescent="0.3">
      <c r="A76" s="205" t="s">
        <v>25</v>
      </c>
      <c r="B76" s="206"/>
      <c r="C76" s="206"/>
      <c r="D76" s="206"/>
      <c r="E76" s="206"/>
      <c r="F76" s="206"/>
      <c r="G76" s="206"/>
      <c r="H76" s="206"/>
      <c r="I76" s="206"/>
      <c r="J76" s="206"/>
      <c r="K76" s="206"/>
      <c r="L76" s="206"/>
      <c r="M76" s="207"/>
    </row>
    <row r="77" spans="1:14" ht="13.8" customHeight="1" x14ac:dyDescent="0.3">
      <c r="A77" s="238" t="s">
        <v>297</v>
      </c>
      <c r="B77" s="217"/>
      <c r="C77" s="250" t="s">
        <v>230</v>
      </c>
      <c r="D77" s="217">
        <v>2021</v>
      </c>
      <c r="E77" s="217" t="s">
        <v>65</v>
      </c>
      <c r="F77" s="253">
        <v>2000</v>
      </c>
      <c r="G77" s="253"/>
      <c r="H77" s="253"/>
      <c r="I77" s="253">
        <f>SUM(F77:H80)</f>
        <v>2000</v>
      </c>
      <c r="J77" s="253"/>
      <c r="K77" s="253"/>
      <c r="L77" s="217" t="s">
        <v>231</v>
      </c>
      <c r="M77" s="259" t="s">
        <v>232</v>
      </c>
    </row>
    <row r="78" spans="1:14" x14ac:dyDescent="0.3">
      <c r="A78" s="248"/>
      <c r="B78" s="218"/>
      <c r="C78" s="251"/>
      <c r="D78" s="218"/>
      <c r="E78" s="218"/>
      <c r="F78" s="254"/>
      <c r="G78" s="254"/>
      <c r="H78" s="254"/>
      <c r="I78" s="254"/>
      <c r="J78" s="254"/>
      <c r="K78" s="254"/>
      <c r="L78" s="218"/>
      <c r="M78" s="260"/>
    </row>
    <row r="79" spans="1:14" x14ac:dyDescent="0.3">
      <c r="A79" s="248"/>
      <c r="B79" s="218"/>
      <c r="C79" s="251"/>
      <c r="D79" s="218"/>
      <c r="E79" s="218"/>
      <c r="F79" s="254"/>
      <c r="G79" s="254"/>
      <c r="H79" s="254"/>
      <c r="I79" s="254"/>
      <c r="J79" s="254"/>
      <c r="K79" s="254"/>
      <c r="L79" s="218"/>
      <c r="M79" s="260"/>
    </row>
    <row r="80" spans="1:14" ht="93.6" customHeight="1" x14ac:dyDescent="0.3">
      <c r="A80" s="249"/>
      <c r="B80" s="219"/>
      <c r="C80" s="252"/>
      <c r="D80" s="219"/>
      <c r="E80" s="219"/>
      <c r="F80" s="255"/>
      <c r="G80" s="255"/>
      <c r="H80" s="255"/>
      <c r="I80" s="255"/>
      <c r="J80" s="255"/>
      <c r="K80" s="255"/>
      <c r="L80" s="219"/>
      <c r="M80" s="261"/>
    </row>
    <row r="81" spans="1:14" ht="19.2" customHeight="1" x14ac:dyDescent="0.3">
      <c r="A81" s="54"/>
      <c r="B81" s="17"/>
      <c r="C81" s="86" t="s">
        <v>5</v>
      </c>
      <c r="D81" s="17"/>
      <c r="E81" s="17"/>
      <c r="F81" s="87">
        <f>SUM(F77)</f>
        <v>2000</v>
      </c>
      <c r="G81" s="87">
        <f t="shared" ref="G81:K81" si="7">SUM(G77)</f>
        <v>0</v>
      </c>
      <c r="H81" s="87">
        <f t="shared" si="7"/>
        <v>0</v>
      </c>
      <c r="I81" s="87">
        <f t="shared" si="7"/>
        <v>2000</v>
      </c>
      <c r="J81" s="87">
        <f t="shared" si="7"/>
        <v>0</v>
      </c>
      <c r="K81" s="87">
        <f t="shared" si="7"/>
        <v>0</v>
      </c>
      <c r="L81" s="17"/>
      <c r="M81" s="17"/>
      <c r="N81" s="21"/>
    </row>
    <row r="82" spans="1:14" ht="19.2" customHeight="1" x14ac:dyDescent="0.3">
      <c r="A82" s="220" t="s">
        <v>26</v>
      </c>
      <c r="B82" s="209"/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10"/>
    </row>
    <row r="83" spans="1:14" x14ac:dyDescent="0.3">
      <c r="A83" s="205" t="s">
        <v>28</v>
      </c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7"/>
    </row>
    <row r="84" spans="1:14" ht="51.6" customHeight="1" x14ac:dyDescent="0.3">
      <c r="A84" s="99" t="s">
        <v>279</v>
      </c>
      <c r="B84" s="17">
        <v>1</v>
      </c>
      <c r="C84" s="100" t="s">
        <v>280</v>
      </c>
      <c r="D84" s="17" t="s">
        <v>44</v>
      </c>
      <c r="E84" s="17" t="s">
        <v>65</v>
      </c>
      <c r="F84" s="104">
        <v>10</v>
      </c>
      <c r="G84" s="105"/>
      <c r="H84" s="105"/>
      <c r="I84" s="104">
        <v>10</v>
      </c>
      <c r="J84" s="105"/>
      <c r="K84" s="105"/>
      <c r="L84" s="17" t="s">
        <v>281</v>
      </c>
      <c r="M84" s="17">
        <v>2</v>
      </c>
    </row>
    <row r="85" spans="1:14" ht="46.8" customHeight="1" x14ac:dyDescent="0.3">
      <c r="A85" s="262" t="s">
        <v>282</v>
      </c>
      <c r="B85" s="17">
        <v>2</v>
      </c>
      <c r="C85" s="100" t="s">
        <v>283</v>
      </c>
      <c r="D85" s="17" t="s">
        <v>44</v>
      </c>
      <c r="E85" s="17" t="s">
        <v>65</v>
      </c>
      <c r="F85" s="104">
        <v>20</v>
      </c>
      <c r="G85" s="105"/>
      <c r="H85" s="105"/>
      <c r="I85" s="104">
        <v>20</v>
      </c>
      <c r="J85" s="105"/>
      <c r="K85" s="105"/>
      <c r="L85" s="17" t="s">
        <v>583</v>
      </c>
      <c r="M85" s="17" t="s">
        <v>284</v>
      </c>
      <c r="N85" s="21"/>
    </row>
    <row r="86" spans="1:14" ht="78" x14ac:dyDescent="0.3">
      <c r="A86" s="263"/>
      <c r="B86" s="17">
        <v>3</v>
      </c>
      <c r="C86" s="100" t="s">
        <v>285</v>
      </c>
      <c r="D86" s="17" t="s">
        <v>44</v>
      </c>
      <c r="E86" s="17" t="s">
        <v>65</v>
      </c>
      <c r="F86" s="104">
        <v>40</v>
      </c>
      <c r="G86" s="105"/>
      <c r="H86" s="105"/>
      <c r="I86" s="104">
        <v>40</v>
      </c>
      <c r="J86" s="105"/>
      <c r="K86" s="105"/>
      <c r="L86" s="17" t="s">
        <v>583</v>
      </c>
      <c r="M86" s="17" t="s">
        <v>284</v>
      </c>
      <c r="N86" s="21"/>
    </row>
    <row r="87" spans="1:14" ht="62.4" x14ac:dyDescent="0.3">
      <c r="A87" s="263"/>
      <c r="B87" s="17">
        <v>4</v>
      </c>
      <c r="C87" s="100" t="s">
        <v>286</v>
      </c>
      <c r="D87" s="17" t="s">
        <v>44</v>
      </c>
      <c r="E87" s="17" t="s">
        <v>65</v>
      </c>
      <c r="F87" s="104">
        <v>25</v>
      </c>
      <c r="G87" s="105"/>
      <c r="H87" s="105"/>
      <c r="I87" s="104">
        <v>25</v>
      </c>
      <c r="J87" s="105"/>
      <c r="K87" s="105"/>
      <c r="L87" s="17" t="s">
        <v>287</v>
      </c>
      <c r="M87" s="17" t="s">
        <v>284</v>
      </c>
      <c r="N87" s="21"/>
    </row>
    <row r="88" spans="1:14" ht="62.4" x14ac:dyDescent="0.3">
      <c r="A88" s="263"/>
      <c r="B88" s="17">
        <v>5</v>
      </c>
      <c r="C88" s="101" t="s">
        <v>288</v>
      </c>
      <c r="D88" s="17" t="s">
        <v>44</v>
      </c>
      <c r="E88" s="17" t="s">
        <v>65</v>
      </c>
      <c r="F88" s="104">
        <v>20</v>
      </c>
      <c r="G88" s="105"/>
      <c r="H88" s="105"/>
      <c r="I88" s="104">
        <v>20</v>
      </c>
      <c r="J88" s="105"/>
      <c r="K88" s="105"/>
      <c r="L88" s="17" t="s">
        <v>287</v>
      </c>
      <c r="M88" s="17" t="s">
        <v>284</v>
      </c>
      <c r="N88" s="21"/>
    </row>
    <row r="89" spans="1:14" ht="46.8" x14ac:dyDescent="0.3">
      <c r="A89" s="263"/>
      <c r="B89" s="17">
        <v>6</v>
      </c>
      <c r="C89" s="99" t="s">
        <v>289</v>
      </c>
      <c r="D89" s="17" t="s">
        <v>44</v>
      </c>
      <c r="E89" s="17" t="s">
        <v>65</v>
      </c>
      <c r="F89" s="104">
        <v>20</v>
      </c>
      <c r="G89" s="105"/>
      <c r="H89" s="105"/>
      <c r="I89" s="104">
        <v>20</v>
      </c>
      <c r="J89" s="105"/>
      <c r="K89" s="105"/>
      <c r="L89" s="17" t="s">
        <v>125</v>
      </c>
      <c r="M89" s="17">
        <v>5</v>
      </c>
      <c r="N89" s="21"/>
    </row>
    <row r="90" spans="1:14" ht="27.6" x14ac:dyDescent="0.3">
      <c r="A90" s="263"/>
      <c r="B90" s="17">
        <v>7</v>
      </c>
      <c r="C90" s="100" t="s">
        <v>290</v>
      </c>
      <c r="D90" s="17" t="s">
        <v>44</v>
      </c>
      <c r="E90" s="17" t="s">
        <v>65</v>
      </c>
      <c r="F90" s="104">
        <v>20</v>
      </c>
      <c r="G90" s="105"/>
      <c r="H90" s="105"/>
      <c r="I90" s="104">
        <v>20</v>
      </c>
      <c r="J90" s="105"/>
      <c r="K90" s="105"/>
      <c r="L90" s="17" t="s">
        <v>291</v>
      </c>
      <c r="M90" s="17" t="s">
        <v>284</v>
      </c>
      <c r="N90" s="21"/>
    </row>
    <row r="91" spans="1:14" ht="27.6" x14ac:dyDescent="0.3">
      <c r="A91" s="263"/>
      <c r="B91" s="17">
        <v>8</v>
      </c>
      <c r="C91" s="100" t="s">
        <v>292</v>
      </c>
      <c r="D91" s="17" t="s">
        <v>44</v>
      </c>
      <c r="E91" s="17" t="s">
        <v>65</v>
      </c>
      <c r="F91" s="104">
        <v>10</v>
      </c>
      <c r="G91" s="105"/>
      <c r="H91" s="105"/>
      <c r="I91" s="104">
        <v>10</v>
      </c>
      <c r="J91" s="105"/>
      <c r="K91" s="105"/>
      <c r="L91" s="17" t="s">
        <v>293</v>
      </c>
      <c r="M91" s="17">
        <v>100</v>
      </c>
      <c r="N91" s="21"/>
    </row>
    <row r="92" spans="1:14" ht="41.4" x14ac:dyDescent="0.3">
      <c r="A92" s="263"/>
      <c r="B92" s="17">
        <v>9</v>
      </c>
      <c r="C92" s="100" t="s">
        <v>294</v>
      </c>
      <c r="D92" s="17" t="s">
        <v>44</v>
      </c>
      <c r="E92" s="17" t="s">
        <v>65</v>
      </c>
      <c r="F92" s="104">
        <v>20</v>
      </c>
      <c r="G92" s="105"/>
      <c r="H92" s="105"/>
      <c r="I92" s="104">
        <v>20</v>
      </c>
      <c r="J92" s="105"/>
      <c r="K92" s="105"/>
      <c r="L92" s="17" t="s">
        <v>584</v>
      </c>
      <c r="M92" s="17" t="s">
        <v>284</v>
      </c>
      <c r="N92" s="21"/>
    </row>
    <row r="93" spans="1:14" ht="98.4" customHeight="1" x14ac:dyDescent="0.3">
      <c r="A93" s="264"/>
      <c r="B93" s="17">
        <v>10</v>
      </c>
      <c r="C93" s="99" t="s">
        <v>295</v>
      </c>
      <c r="D93" s="17" t="s">
        <v>44</v>
      </c>
      <c r="E93" s="17" t="s">
        <v>65</v>
      </c>
      <c r="F93" s="104">
        <v>6</v>
      </c>
      <c r="G93" s="105"/>
      <c r="H93" s="105"/>
      <c r="I93" s="104">
        <v>6</v>
      </c>
      <c r="J93" s="105"/>
      <c r="K93" s="105"/>
      <c r="L93" s="17" t="s">
        <v>296</v>
      </c>
      <c r="M93" s="17">
        <v>3</v>
      </c>
      <c r="N93" s="21"/>
    </row>
    <row r="94" spans="1:14" ht="115.2" customHeight="1" x14ac:dyDescent="0.3">
      <c r="A94" s="171" t="s">
        <v>502</v>
      </c>
      <c r="B94" s="17" t="s">
        <v>164</v>
      </c>
      <c r="C94" s="100" t="s">
        <v>501</v>
      </c>
      <c r="D94" s="17" t="s">
        <v>44</v>
      </c>
      <c r="E94" s="17" t="s">
        <v>65</v>
      </c>
      <c r="F94" s="104">
        <v>360</v>
      </c>
      <c r="G94" s="105"/>
      <c r="H94" s="105"/>
      <c r="I94" s="104">
        <v>360</v>
      </c>
      <c r="J94" s="105"/>
      <c r="K94" s="105"/>
      <c r="L94" s="17" t="s">
        <v>487</v>
      </c>
      <c r="M94" s="17">
        <v>5</v>
      </c>
      <c r="N94" s="21"/>
    </row>
    <row r="95" spans="1:14" ht="100.8" customHeight="1" x14ac:dyDescent="0.3">
      <c r="A95" s="265" t="s">
        <v>504</v>
      </c>
      <c r="B95" s="17">
        <v>12</v>
      </c>
      <c r="C95" s="99" t="s">
        <v>503</v>
      </c>
      <c r="D95" s="17" t="s">
        <v>44</v>
      </c>
      <c r="E95" s="17" t="s">
        <v>65</v>
      </c>
      <c r="F95" s="104">
        <v>1954</v>
      </c>
      <c r="G95" s="106"/>
      <c r="H95" s="106"/>
      <c r="I95" s="104">
        <v>1954</v>
      </c>
      <c r="J95" s="106"/>
      <c r="K95" s="106"/>
      <c r="L95" s="17" t="s">
        <v>298</v>
      </c>
      <c r="M95" s="17">
        <v>334</v>
      </c>
      <c r="N95" s="21"/>
    </row>
    <row r="96" spans="1:14" ht="73.8" customHeight="1" x14ac:dyDescent="0.3">
      <c r="A96" s="266"/>
      <c r="B96" s="17">
        <v>13</v>
      </c>
      <c r="C96" s="99" t="s">
        <v>299</v>
      </c>
      <c r="D96" s="17" t="s">
        <v>44</v>
      </c>
      <c r="E96" s="17" t="s">
        <v>65</v>
      </c>
      <c r="F96" s="106">
        <v>189</v>
      </c>
      <c r="G96" s="106"/>
      <c r="H96" s="106"/>
      <c r="I96" s="106">
        <v>189</v>
      </c>
      <c r="J96" s="106"/>
      <c r="K96" s="106"/>
      <c r="L96" s="17" t="s">
        <v>585</v>
      </c>
      <c r="M96" s="17">
        <v>5</v>
      </c>
      <c r="N96" s="21"/>
    </row>
    <row r="97" spans="1:14" ht="36" customHeight="1" x14ac:dyDescent="0.3">
      <c r="A97" s="266"/>
      <c r="B97" s="17">
        <v>14</v>
      </c>
      <c r="C97" s="99" t="s">
        <v>300</v>
      </c>
      <c r="D97" s="17" t="s">
        <v>44</v>
      </c>
      <c r="E97" s="17" t="s">
        <v>65</v>
      </c>
      <c r="F97" s="106">
        <v>1172</v>
      </c>
      <c r="G97" s="106"/>
      <c r="H97" s="106"/>
      <c r="I97" s="106">
        <v>1172</v>
      </c>
      <c r="J97" s="106"/>
      <c r="K97" s="106"/>
      <c r="L97" s="17" t="s">
        <v>296</v>
      </c>
      <c r="M97" s="17"/>
      <c r="N97" s="21"/>
    </row>
    <row r="98" spans="1:14" ht="49.2" customHeight="1" x14ac:dyDescent="0.3">
      <c r="A98" s="266"/>
      <c r="B98" s="17">
        <v>15</v>
      </c>
      <c r="C98" s="99" t="s">
        <v>301</v>
      </c>
      <c r="D98" s="17" t="s">
        <v>44</v>
      </c>
      <c r="E98" s="17" t="s">
        <v>65</v>
      </c>
      <c r="F98" s="106">
        <v>30</v>
      </c>
      <c r="G98" s="106"/>
      <c r="H98" s="106"/>
      <c r="I98" s="106">
        <v>30</v>
      </c>
      <c r="J98" s="106"/>
      <c r="K98" s="106"/>
      <c r="L98" s="17" t="s">
        <v>296</v>
      </c>
      <c r="M98" s="17"/>
      <c r="N98" s="21"/>
    </row>
    <row r="99" spans="1:14" ht="36.6" customHeight="1" x14ac:dyDescent="0.3">
      <c r="A99" s="266"/>
      <c r="B99" s="17">
        <v>16</v>
      </c>
      <c r="C99" s="99" t="s">
        <v>302</v>
      </c>
      <c r="D99" s="17" t="s">
        <v>44</v>
      </c>
      <c r="E99" s="17" t="s">
        <v>65</v>
      </c>
      <c r="F99" s="104">
        <v>20</v>
      </c>
      <c r="G99" s="106"/>
      <c r="H99" s="106"/>
      <c r="I99" s="104">
        <v>20</v>
      </c>
      <c r="J99" s="106"/>
      <c r="K99" s="106"/>
      <c r="L99" s="17" t="s">
        <v>303</v>
      </c>
      <c r="M99" s="17" t="s">
        <v>284</v>
      </c>
      <c r="N99" s="21"/>
    </row>
    <row r="100" spans="1:14" ht="42" customHeight="1" x14ac:dyDescent="0.3">
      <c r="A100" s="266"/>
      <c r="B100" s="17">
        <v>17</v>
      </c>
      <c r="C100" s="99" t="s">
        <v>304</v>
      </c>
      <c r="D100" s="17" t="s">
        <v>44</v>
      </c>
      <c r="E100" s="17" t="s">
        <v>65</v>
      </c>
      <c r="F100" s="104">
        <v>3</v>
      </c>
      <c r="G100" s="106"/>
      <c r="H100" s="106"/>
      <c r="I100" s="104">
        <v>3</v>
      </c>
      <c r="J100" s="106"/>
      <c r="K100" s="106"/>
      <c r="L100" s="17" t="s">
        <v>296</v>
      </c>
      <c r="M100" s="17" t="s">
        <v>284</v>
      </c>
      <c r="N100" s="21"/>
    </row>
    <row r="101" spans="1:14" ht="34.799999999999997" customHeight="1" x14ac:dyDescent="0.3">
      <c r="A101" s="267" t="s">
        <v>305</v>
      </c>
      <c r="B101" s="17">
        <v>18</v>
      </c>
      <c r="C101" s="72" t="s">
        <v>306</v>
      </c>
      <c r="D101" s="17" t="s">
        <v>44</v>
      </c>
      <c r="E101" s="17" t="s">
        <v>65</v>
      </c>
      <c r="F101" s="104">
        <v>20</v>
      </c>
      <c r="G101" s="106"/>
      <c r="H101" s="106"/>
      <c r="I101" s="104">
        <v>20</v>
      </c>
      <c r="J101" s="106"/>
      <c r="K101" s="106"/>
      <c r="L101" s="17" t="s">
        <v>307</v>
      </c>
      <c r="M101" s="17" t="s">
        <v>284</v>
      </c>
      <c r="N101" s="21"/>
    </row>
    <row r="102" spans="1:14" ht="37.799999999999997" customHeight="1" x14ac:dyDescent="0.3">
      <c r="A102" s="268"/>
      <c r="B102" s="17">
        <v>19</v>
      </c>
      <c r="C102" s="72" t="s">
        <v>308</v>
      </c>
      <c r="D102" s="17" t="s">
        <v>44</v>
      </c>
      <c r="E102" s="17" t="s">
        <v>65</v>
      </c>
      <c r="F102" s="104">
        <v>10</v>
      </c>
      <c r="G102" s="106"/>
      <c r="H102" s="106"/>
      <c r="I102" s="104">
        <v>10</v>
      </c>
      <c r="J102" s="106"/>
      <c r="K102" s="106"/>
      <c r="L102" s="17" t="s">
        <v>309</v>
      </c>
      <c r="M102" s="17" t="s">
        <v>284</v>
      </c>
      <c r="N102" s="21"/>
    </row>
    <row r="103" spans="1:14" ht="67.2" customHeight="1" x14ac:dyDescent="0.3">
      <c r="A103" s="268"/>
      <c r="B103" s="17">
        <v>20</v>
      </c>
      <c r="C103" s="102" t="s">
        <v>310</v>
      </c>
      <c r="D103" s="17" t="s">
        <v>44</v>
      </c>
      <c r="E103" s="17" t="s">
        <v>65</v>
      </c>
      <c r="F103" s="104">
        <v>25</v>
      </c>
      <c r="G103" s="106"/>
      <c r="H103" s="106"/>
      <c r="I103" s="104">
        <v>25</v>
      </c>
      <c r="J103" s="106"/>
      <c r="K103" s="106"/>
      <c r="L103" s="17" t="s">
        <v>311</v>
      </c>
      <c r="M103" s="17" t="s">
        <v>284</v>
      </c>
      <c r="N103" s="21"/>
    </row>
    <row r="104" spans="1:14" ht="62.4" customHeight="1" x14ac:dyDescent="0.3">
      <c r="A104" s="268"/>
      <c r="B104" s="17">
        <v>21</v>
      </c>
      <c r="C104" s="102" t="s">
        <v>312</v>
      </c>
      <c r="D104" s="17" t="s">
        <v>44</v>
      </c>
      <c r="E104" s="17" t="s">
        <v>65</v>
      </c>
      <c r="F104" s="104">
        <v>200</v>
      </c>
      <c r="G104" s="106"/>
      <c r="H104" s="106"/>
      <c r="I104" s="104">
        <v>200</v>
      </c>
      <c r="J104" s="106"/>
      <c r="K104" s="106"/>
      <c r="L104" s="17" t="s">
        <v>313</v>
      </c>
      <c r="M104" s="17" t="s">
        <v>284</v>
      </c>
      <c r="N104" s="21"/>
    </row>
    <row r="105" spans="1:14" ht="37.799999999999997" customHeight="1" x14ac:dyDescent="0.3">
      <c r="A105" s="269"/>
      <c r="B105" s="17">
        <v>22</v>
      </c>
      <c r="C105" s="100" t="s">
        <v>314</v>
      </c>
      <c r="D105" s="17" t="s">
        <v>44</v>
      </c>
      <c r="E105" s="17" t="s">
        <v>65</v>
      </c>
      <c r="F105" s="104">
        <v>43</v>
      </c>
      <c r="G105" s="106"/>
      <c r="H105" s="106"/>
      <c r="I105" s="104">
        <v>43</v>
      </c>
      <c r="J105" s="106"/>
      <c r="K105" s="106"/>
      <c r="L105" s="17" t="s">
        <v>315</v>
      </c>
      <c r="M105" s="17" t="s">
        <v>284</v>
      </c>
      <c r="N105" s="21"/>
    </row>
    <row r="106" spans="1:14" ht="51.6" customHeight="1" x14ac:dyDescent="0.3">
      <c r="A106" s="267" t="s">
        <v>522</v>
      </c>
      <c r="B106" s="17">
        <v>23</v>
      </c>
      <c r="C106" s="99" t="s">
        <v>316</v>
      </c>
      <c r="D106" s="17" t="s">
        <v>44</v>
      </c>
      <c r="E106" s="17" t="s">
        <v>65</v>
      </c>
      <c r="F106" s="104">
        <v>1080</v>
      </c>
      <c r="G106" s="106"/>
      <c r="H106" s="106"/>
      <c r="I106" s="104">
        <v>1080</v>
      </c>
      <c r="J106" s="106"/>
      <c r="K106" s="106"/>
      <c r="L106" s="17" t="s">
        <v>317</v>
      </c>
      <c r="M106" s="17" t="s">
        <v>284</v>
      </c>
      <c r="N106" s="21"/>
    </row>
    <row r="107" spans="1:14" ht="52.2" customHeight="1" x14ac:dyDescent="0.3">
      <c r="A107" s="268"/>
      <c r="B107" s="17">
        <v>24</v>
      </c>
      <c r="C107" s="99" t="s">
        <v>318</v>
      </c>
      <c r="D107" s="17" t="s">
        <v>44</v>
      </c>
      <c r="E107" s="17" t="s">
        <v>65</v>
      </c>
      <c r="F107" s="104">
        <v>20</v>
      </c>
      <c r="G107" s="106"/>
      <c r="H107" s="106"/>
      <c r="I107" s="104">
        <v>20</v>
      </c>
      <c r="J107" s="106"/>
      <c r="K107" s="106"/>
      <c r="L107" s="17" t="s">
        <v>319</v>
      </c>
      <c r="M107" s="17" t="s">
        <v>320</v>
      </c>
      <c r="N107" s="21"/>
    </row>
    <row r="108" spans="1:14" ht="34.799999999999997" customHeight="1" x14ac:dyDescent="0.3">
      <c r="A108" s="268"/>
      <c r="B108" s="17">
        <v>25</v>
      </c>
      <c r="C108" s="99" t="s">
        <v>321</v>
      </c>
      <c r="D108" s="17" t="s">
        <v>44</v>
      </c>
      <c r="E108" s="17" t="s">
        <v>65</v>
      </c>
      <c r="F108" s="104">
        <v>50</v>
      </c>
      <c r="G108" s="106"/>
      <c r="H108" s="106"/>
      <c r="I108" s="104">
        <v>50</v>
      </c>
      <c r="J108" s="106"/>
      <c r="K108" s="106"/>
      <c r="L108" s="17" t="s">
        <v>125</v>
      </c>
      <c r="M108" s="17" t="s">
        <v>284</v>
      </c>
      <c r="N108" s="21"/>
    </row>
    <row r="109" spans="1:14" ht="81" customHeight="1" x14ac:dyDescent="0.3">
      <c r="A109" s="268"/>
      <c r="B109" s="17">
        <v>26</v>
      </c>
      <c r="C109" s="99" t="s">
        <v>322</v>
      </c>
      <c r="D109" s="17" t="s">
        <v>44</v>
      </c>
      <c r="E109" s="17" t="s">
        <v>65</v>
      </c>
      <c r="F109" s="104">
        <v>150</v>
      </c>
      <c r="G109" s="106"/>
      <c r="H109" s="106"/>
      <c r="I109" s="104">
        <v>150</v>
      </c>
      <c r="J109" s="106"/>
      <c r="K109" s="106"/>
      <c r="L109" s="17" t="s">
        <v>125</v>
      </c>
      <c r="M109" s="17">
        <v>3</v>
      </c>
      <c r="N109" s="21"/>
    </row>
    <row r="110" spans="1:14" ht="45.6" customHeight="1" x14ac:dyDescent="0.3">
      <c r="A110" s="268"/>
      <c r="B110" s="17">
        <v>27</v>
      </c>
      <c r="C110" s="100" t="s">
        <v>323</v>
      </c>
      <c r="D110" s="17" t="s">
        <v>44</v>
      </c>
      <c r="E110" s="17" t="s">
        <v>65</v>
      </c>
      <c r="F110" s="104">
        <v>100</v>
      </c>
      <c r="G110" s="106"/>
      <c r="H110" s="106"/>
      <c r="I110" s="104">
        <v>100</v>
      </c>
      <c r="J110" s="106"/>
      <c r="K110" s="106"/>
      <c r="L110" s="17" t="s">
        <v>125</v>
      </c>
      <c r="M110" s="17">
        <v>12</v>
      </c>
      <c r="N110" s="21"/>
    </row>
    <row r="111" spans="1:14" ht="37.799999999999997" customHeight="1" x14ac:dyDescent="0.3">
      <c r="A111" s="268"/>
      <c r="B111" s="17">
        <v>28</v>
      </c>
      <c r="C111" s="99" t="s">
        <v>324</v>
      </c>
      <c r="D111" s="17" t="s">
        <v>44</v>
      </c>
      <c r="E111" s="17" t="s">
        <v>65</v>
      </c>
      <c r="F111" s="104">
        <v>20</v>
      </c>
      <c r="G111" s="106"/>
      <c r="H111" s="106"/>
      <c r="I111" s="104">
        <v>20</v>
      </c>
      <c r="J111" s="106"/>
      <c r="K111" s="106"/>
      <c r="L111" s="17" t="s">
        <v>325</v>
      </c>
      <c r="M111" s="17" t="s">
        <v>284</v>
      </c>
      <c r="N111" s="21"/>
    </row>
    <row r="112" spans="1:14" ht="34.200000000000003" customHeight="1" x14ac:dyDescent="0.3">
      <c r="A112" s="268"/>
      <c r="B112" s="17">
        <v>29</v>
      </c>
      <c r="C112" s="99" t="s">
        <v>326</v>
      </c>
      <c r="D112" s="17" t="s">
        <v>44</v>
      </c>
      <c r="E112" s="17" t="s">
        <v>65</v>
      </c>
      <c r="F112" s="104">
        <v>150</v>
      </c>
      <c r="G112" s="106"/>
      <c r="H112" s="106"/>
      <c r="I112" s="104">
        <v>150</v>
      </c>
      <c r="J112" s="106"/>
      <c r="K112" s="106"/>
      <c r="L112" s="17" t="s">
        <v>327</v>
      </c>
      <c r="M112" s="17">
        <v>4</v>
      </c>
      <c r="N112" s="21"/>
    </row>
    <row r="113" spans="1:14" ht="48" customHeight="1" x14ac:dyDescent="0.3">
      <c r="A113" s="268"/>
      <c r="B113" s="17">
        <v>30</v>
      </c>
      <c r="C113" s="99" t="s">
        <v>328</v>
      </c>
      <c r="D113" s="17" t="s">
        <v>44</v>
      </c>
      <c r="E113" s="17" t="s">
        <v>65</v>
      </c>
      <c r="F113" s="104">
        <v>200</v>
      </c>
      <c r="G113" s="106"/>
      <c r="H113" s="106"/>
      <c r="I113" s="104">
        <v>200</v>
      </c>
      <c r="J113" s="106"/>
      <c r="K113" s="106"/>
      <c r="L113" s="17" t="s">
        <v>125</v>
      </c>
      <c r="M113" s="17">
        <v>3</v>
      </c>
      <c r="N113" s="21"/>
    </row>
    <row r="114" spans="1:14" ht="50.4" customHeight="1" x14ac:dyDescent="0.3">
      <c r="A114" s="268"/>
      <c r="B114" s="17">
        <v>31</v>
      </c>
      <c r="C114" s="99" t="s">
        <v>329</v>
      </c>
      <c r="D114" s="17" t="s">
        <v>44</v>
      </c>
      <c r="E114" s="17" t="s">
        <v>65</v>
      </c>
      <c r="F114" s="106">
        <v>1000</v>
      </c>
      <c r="G114" s="106"/>
      <c r="H114" s="106"/>
      <c r="I114" s="106">
        <v>1000</v>
      </c>
      <c r="J114" s="106"/>
      <c r="K114" s="106"/>
      <c r="L114" s="17" t="s">
        <v>125</v>
      </c>
      <c r="M114" s="17">
        <v>3</v>
      </c>
      <c r="N114" s="21"/>
    </row>
    <row r="115" spans="1:14" ht="51.6" customHeight="1" x14ac:dyDescent="0.3">
      <c r="A115" s="268"/>
      <c r="B115" s="17">
        <v>32</v>
      </c>
      <c r="C115" s="99" t="s">
        <v>330</v>
      </c>
      <c r="D115" s="17" t="s">
        <v>44</v>
      </c>
      <c r="E115" s="17" t="s">
        <v>65</v>
      </c>
      <c r="F115" s="104">
        <v>50</v>
      </c>
      <c r="G115" s="106"/>
      <c r="H115" s="106"/>
      <c r="I115" s="104">
        <v>50</v>
      </c>
      <c r="J115" s="106"/>
      <c r="K115" s="106"/>
      <c r="L115" s="17" t="s">
        <v>331</v>
      </c>
      <c r="M115" s="17" t="s">
        <v>284</v>
      </c>
      <c r="N115" s="21"/>
    </row>
    <row r="116" spans="1:14" ht="52.2" customHeight="1" x14ac:dyDescent="0.3">
      <c r="A116" s="268"/>
      <c r="B116" s="17">
        <v>33</v>
      </c>
      <c r="C116" s="103" t="s">
        <v>332</v>
      </c>
      <c r="D116" s="17" t="s">
        <v>44</v>
      </c>
      <c r="E116" s="17" t="s">
        <v>65</v>
      </c>
      <c r="F116" s="104">
        <v>200</v>
      </c>
      <c r="G116" s="106"/>
      <c r="H116" s="106"/>
      <c r="I116" s="104">
        <v>200</v>
      </c>
      <c r="J116" s="106"/>
      <c r="K116" s="106"/>
      <c r="L116" s="17" t="s">
        <v>125</v>
      </c>
      <c r="M116" s="17">
        <v>12</v>
      </c>
      <c r="N116" s="21"/>
    </row>
    <row r="117" spans="1:14" ht="60.6" customHeight="1" x14ac:dyDescent="0.3">
      <c r="A117" s="267" t="s">
        <v>333</v>
      </c>
      <c r="B117" s="17">
        <v>34</v>
      </c>
      <c r="C117" s="100" t="s">
        <v>334</v>
      </c>
      <c r="D117" s="17" t="s">
        <v>44</v>
      </c>
      <c r="E117" s="17" t="s">
        <v>65</v>
      </c>
      <c r="F117" s="104">
        <v>20</v>
      </c>
      <c r="G117" s="106"/>
      <c r="H117" s="106"/>
      <c r="I117" s="104">
        <v>20</v>
      </c>
      <c r="J117" s="106"/>
      <c r="K117" s="106"/>
      <c r="L117" s="17" t="s">
        <v>586</v>
      </c>
      <c r="M117" s="17" t="s">
        <v>284</v>
      </c>
      <c r="N117" s="21"/>
    </row>
    <row r="118" spans="1:14" ht="45" customHeight="1" x14ac:dyDescent="0.3">
      <c r="A118" s="268"/>
      <c r="B118" s="17">
        <v>35</v>
      </c>
      <c r="C118" s="100" t="s">
        <v>336</v>
      </c>
      <c r="D118" s="17" t="s">
        <v>44</v>
      </c>
      <c r="E118" s="17" t="s">
        <v>65</v>
      </c>
      <c r="F118" s="104">
        <v>50</v>
      </c>
      <c r="G118" s="106"/>
      <c r="H118" s="106"/>
      <c r="I118" s="104">
        <v>50</v>
      </c>
      <c r="J118" s="106"/>
      <c r="K118" s="106"/>
      <c r="L118" s="17" t="s">
        <v>587</v>
      </c>
      <c r="M118" s="17" t="s">
        <v>284</v>
      </c>
      <c r="N118" s="21"/>
    </row>
    <row r="119" spans="1:14" ht="32.4" customHeight="1" x14ac:dyDescent="0.3">
      <c r="A119" s="268"/>
      <c r="B119" s="17">
        <v>36</v>
      </c>
      <c r="C119" s="100" t="s">
        <v>337</v>
      </c>
      <c r="D119" s="17" t="s">
        <v>44</v>
      </c>
      <c r="E119" s="17" t="s">
        <v>65</v>
      </c>
      <c r="F119" s="104">
        <v>30</v>
      </c>
      <c r="G119" s="106"/>
      <c r="H119" s="106"/>
      <c r="I119" s="104">
        <v>30</v>
      </c>
      <c r="J119" s="106"/>
      <c r="K119" s="106"/>
      <c r="L119" s="17" t="s">
        <v>338</v>
      </c>
      <c r="M119" s="17">
        <v>5</v>
      </c>
      <c r="N119" s="21"/>
    </row>
    <row r="120" spans="1:14" ht="64.2" customHeight="1" x14ac:dyDescent="0.3">
      <c r="A120" s="268"/>
      <c r="B120" s="17">
        <v>37</v>
      </c>
      <c r="C120" s="100" t="s">
        <v>339</v>
      </c>
      <c r="D120" s="17" t="s">
        <v>44</v>
      </c>
      <c r="E120" s="17" t="s">
        <v>65</v>
      </c>
      <c r="F120" s="104">
        <v>30</v>
      </c>
      <c r="G120" s="106"/>
      <c r="H120" s="106"/>
      <c r="I120" s="104">
        <v>30</v>
      </c>
      <c r="J120" s="106"/>
      <c r="K120" s="106"/>
      <c r="L120" s="17" t="s">
        <v>335</v>
      </c>
      <c r="M120" s="17" t="s">
        <v>284</v>
      </c>
      <c r="N120" s="21"/>
    </row>
    <row r="121" spans="1:14" ht="52.2" customHeight="1" x14ac:dyDescent="0.3">
      <c r="A121" s="268"/>
      <c r="B121" s="17">
        <v>38</v>
      </c>
      <c r="C121" s="100" t="s">
        <v>340</v>
      </c>
      <c r="D121" s="17" t="s">
        <v>44</v>
      </c>
      <c r="E121" s="17" t="s">
        <v>65</v>
      </c>
      <c r="F121" s="104">
        <v>10</v>
      </c>
      <c r="G121" s="106"/>
      <c r="H121" s="106"/>
      <c r="I121" s="104">
        <v>10</v>
      </c>
      <c r="J121" s="106"/>
      <c r="K121" s="106"/>
      <c r="L121" s="17" t="s">
        <v>125</v>
      </c>
      <c r="M121" s="17">
        <v>5</v>
      </c>
      <c r="N121" s="21"/>
    </row>
    <row r="122" spans="1:14" ht="61.8" customHeight="1" x14ac:dyDescent="0.3">
      <c r="A122" s="269"/>
      <c r="B122" s="17">
        <v>39</v>
      </c>
      <c r="C122" s="100" t="s">
        <v>341</v>
      </c>
      <c r="D122" s="17" t="s">
        <v>44</v>
      </c>
      <c r="E122" s="17" t="s">
        <v>65</v>
      </c>
      <c r="F122" s="104">
        <v>10</v>
      </c>
      <c r="G122" s="106"/>
      <c r="H122" s="106"/>
      <c r="I122" s="104">
        <v>10</v>
      </c>
      <c r="J122" s="106"/>
      <c r="K122" s="106"/>
      <c r="L122" s="17" t="s">
        <v>342</v>
      </c>
      <c r="M122" s="17" t="s">
        <v>284</v>
      </c>
      <c r="N122" s="21"/>
    </row>
    <row r="123" spans="1:14" ht="35.4" customHeight="1" x14ac:dyDescent="0.3">
      <c r="A123" s="270" t="s">
        <v>505</v>
      </c>
      <c r="B123" s="17">
        <v>40</v>
      </c>
      <c r="C123" s="100" t="s">
        <v>343</v>
      </c>
      <c r="D123" s="17" t="s">
        <v>44</v>
      </c>
      <c r="E123" s="17" t="s">
        <v>65</v>
      </c>
      <c r="F123" s="104">
        <v>10</v>
      </c>
      <c r="G123" s="106"/>
      <c r="H123" s="106"/>
      <c r="I123" s="104">
        <v>10</v>
      </c>
      <c r="J123" s="106"/>
      <c r="K123" s="106"/>
      <c r="L123" s="17" t="s">
        <v>344</v>
      </c>
      <c r="M123" s="17" t="s">
        <v>284</v>
      </c>
      <c r="N123" s="21"/>
    </row>
    <row r="124" spans="1:14" ht="37.200000000000003" customHeight="1" x14ac:dyDescent="0.3">
      <c r="A124" s="271"/>
      <c r="B124" s="17">
        <v>41</v>
      </c>
      <c r="C124" s="77" t="s">
        <v>345</v>
      </c>
      <c r="D124" s="17" t="s">
        <v>44</v>
      </c>
      <c r="E124" s="17" t="s">
        <v>65</v>
      </c>
      <c r="F124" s="104">
        <v>10</v>
      </c>
      <c r="G124" s="106"/>
      <c r="H124" s="106"/>
      <c r="I124" s="104">
        <v>10</v>
      </c>
      <c r="J124" s="106"/>
      <c r="K124" s="106"/>
      <c r="L124" s="17" t="s">
        <v>296</v>
      </c>
      <c r="M124" s="17" t="s">
        <v>284</v>
      </c>
      <c r="N124" s="21"/>
    </row>
    <row r="125" spans="1:14" ht="50.4" customHeight="1" x14ac:dyDescent="0.3">
      <c r="A125" s="271"/>
      <c r="B125" s="17">
        <v>42</v>
      </c>
      <c r="C125" s="77" t="s">
        <v>349</v>
      </c>
      <c r="D125" s="17" t="s">
        <v>44</v>
      </c>
      <c r="E125" s="17" t="s">
        <v>65</v>
      </c>
      <c r="F125" s="104">
        <v>35</v>
      </c>
      <c r="G125" s="106"/>
      <c r="H125" s="106"/>
      <c r="I125" s="104">
        <v>35</v>
      </c>
      <c r="J125" s="106"/>
      <c r="K125" s="106"/>
      <c r="L125" s="17" t="s">
        <v>346</v>
      </c>
      <c r="M125" s="17" t="s">
        <v>284</v>
      </c>
      <c r="N125" s="21"/>
    </row>
    <row r="126" spans="1:14" ht="46.8" x14ac:dyDescent="0.3">
      <c r="A126" s="272"/>
      <c r="B126" s="17">
        <v>43</v>
      </c>
      <c r="C126" s="77" t="s">
        <v>347</v>
      </c>
      <c r="D126" s="17" t="s">
        <v>44</v>
      </c>
      <c r="E126" s="17" t="s">
        <v>65</v>
      </c>
      <c r="F126" s="104">
        <v>20</v>
      </c>
      <c r="G126" s="106"/>
      <c r="H126" s="106"/>
      <c r="I126" s="104">
        <v>20</v>
      </c>
      <c r="J126" s="106"/>
      <c r="K126" s="106"/>
      <c r="L126" s="17" t="s">
        <v>348</v>
      </c>
      <c r="M126" s="17" t="s">
        <v>284</v>
      </c>
    </row>
    <row r="127" spans="1:14" x14ac:dyDescent="0.3">
      <c r="A127" s="15"/>
      <c r="B127" s="4"/>
      <c r="C127" s="3" t="s">
        <v>5</v>
      </c>
      <c r="D127" s="4"/>
      <c r="E127" s="8"/>
      <c r="F127" s="105">
        <f t="shared" ref="F127:K127" si="8">SUM(F84:F126)</f>
        <v>7462</v>
      </c>
      <c r="G127" s="105">
        <f t="shared" si="8"/>
        <v>0</v>
      </c>
      <c r="H127" s="105">
        <f t="shared" si="8"/>
        <v>0</v>
      </c>
      <c r="I127" s="105">
        <f t="shared" si="8"/>
        <v>7462</v>
      </c>
      <c r="J127" s="105">
        <f t="shared" si="8"/>
        <v>0</v>
      </c>
      <c r="K127" s="105">
        <f t="shared" si="8"/>
        <v>0</v>
      </c>
      <c r="L127" s="3"/>
      <c r="M127" s="17"/>
    </row>
    <row r="128" spans="1:14" x14ac:dyDescent="0.3">
      <c r="A128" s="208"/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10"/>
    </row>
    <row r="129" spans="1:14" x14ac:dyDescent="0.3">
      <c r="A129" s="205" t="s">
        <v>29</v>
      </c>
      <c r="B129" s="206"/>
      <c r="C129" s="206"/>
      <c r="D129" s="206"/>
      <c r="E129" s="206"/>
      <c r="F129" s="206"/>
      <c r="G129" s="206"/>
      <c r="H129" s="206"/>
      <c r="I129" s="206"/>
      <c r="J129" s="206"/>
      <c r="K129" s="206"/>
      <c r="L129" s="206"/>
      <c r="M129" s="207"/>
    </row>
    <row r="130" spans="1:14" ht="41.4" x14ac:dyDescent="0.3">
      <c r="A130" s="214" t="s">
        <v>553</v>
      </c>
      <c r="B130" s="186" t="s">
        <v>133</v>
      </c>
      <c r="C130" s="187" t="s">
        <v>673</v>
      </c>
      <c r="D130" s="17">
        <v>2021</v>
      </c>
      <c r="E130" s="17" t="s">
        <v>65</v>
      </c>
      <c r="F130" s="121">
        <v>300</v>
      </c>
      <c r="G130" s="87"/>
      <c r="H130" s="121"/>
      <c r="I130" s="121">
        <v>150</v>
      </c>
      <c r="J130" s="87"/>
      <c r="K130" s="121">
        <v>150</v>
      </c>
      <c r="L130" s="186" t="s">
        <v>672</v>
      </c>
      <c r="M130" s="155">
        <v>1</v>
      </c>
    </row>
    <row r="131" spans="1:14" ht="41.4" x14ac:dyDescent="0.3">
      <c r="A131" s="215"/>
      <c r="B131" s="186" t="s">
        <v>71</v>
      </c>
      <c r="C131" s="187" t="s">
        <v>554</v>
      </c>
      <c r="D131" s="17">
        <v>2021</v>
      </c>
      <c r="E131" s="17" t="s">
        <v>65</v>
      </c>
      <c r="F131" s="121">
        <v>4</v>
      </c>
      <c r="G131" s="87"/>
      <c r="H131" s="87"/>
      <c r="I131" s="121">
        <v>2</v>
      </c>
      <c r="J131" s="87"/>
      <c r="K131" s="121">
        <v>2</v>
      </c>
      <c r="L131" s="144" t="s">
        <v>555</v>
      </c>
      <c r="M131" s="155">
        <v>100</v>
      </c>
    </row>
    <row r="132" spans="1:14" ht="87" customHeight="1" x14ac:dyDescent="0.3">
      <c r="A132" s="215"/>
      <c r="B132" s="186" t="s">
        <v>74</v>
      </c>
      <c r="C132" s="190" t="s">
        <v>569</v>
      </c>
      <c r="D132" s="17">
        <v>2021</v>
      </c>
      <c r="E132" s="17" t="s">
        <v>65</v>
      </c>
      <c r="F132" s="121">
        <v>20</v>
      </c>
      <c r="G132" s="51"/>
      <c r="H132" s="51"/>
      <c r="I132" s="88">
        <v>10</v>
      </c>
      <c r="J132" s="51"/>
      <c r="K132" s="121">
        <v>10</v>
      </c>
      <c r="L132" s="186" t="s">
        <v>556</v>
      </c>
      <c r="M132" s="140">
        <v>4</v>
      </c>
      <c r="N132" s="21"/>
    </row>
    <row r="133" spans="1:14" ht="124.2" x14ac:dyDescent="0.3">
      <c r="A133" s="215"/>
      <c r="B133" s="186">
        <v>4</v>
      </c>
      <c r="C133" s="190" t="s">
        <v>557</v>
      </c>
      <c r="D133" s="17">
        <v>2021</v>
      </c>
      <c r="E133" s="17" t="s">
        <v>65</v>
      </c>
      <c r="F133" s="164">
        <v>13</v>
      </c>
      <c r="G133" s="165"/>
      <c r="H133" s="165"/>
      <c r="I133" s="165">
        <v>10</v>
      </c>
      <c r="J133" s="165"/>
      <c r="K133" s="164">
        <v>3</v>
      </c>
      <c r="L133" s="186" t="s">
        <v>556</v>
      </c>
      <c r="M133" s="140">
        <v>8</v>
      </c>
      <c r="N133" s="21"/>
    </row>
    <row r="134" spans="1:14" ht="96.6" x14ac:dyDescent="0.3">
      <c r="A134" s="215"/>
      <c r="B134" s="186">
        <v>5</v>
      </c>
      <c r="C134" s="190" t="s">
        <v>558</v>
      </c>
      <c r="D134" s="17">
        <v>2021</v>
      </c>
      <c r="E134" s="17" t="s">
        <v>65</v>
      </c>
      <c r="F134" s="191">
        <v>15</v>
      </c>
      <c r="G134" s="192"/>
      <c r="H134" s="192"/>
      <c r="I134" s="192">
        <v>10</v>
      </c>
      <c r="J134" s="192"/>
      <c r="K134" s="191">
        <v>5</v>
      </c>
      <c r="L134" s="186" t="s">
        <v>559</v>
      </c>
      <c r="M134" s="188" t="s">
        <v>560</v>
      </c>
      <c r="N134" s="21"/>
    </row>
    <row r="135" spans="1:14" ht="82.8" x14ac:dyDescent="0.3">
      <c r="A135" s="215"/>
      <c r="B135" s="186">
        <v>6</v>
      </c>
      <c r="C135" s="190" t="s">
        <v>561</v>
      </c>
      <c r="D135" s="17">
        <v>2021</v>
      </c>
      <c r="E135" s="17" t="s">
        <v>65</v>
      </c>
      <c r="F135" s="189">
        <v>7</v>
      </c>
      <c r="G135" s="193"/>
      <c r="H135" s="193"/>
      <c r="I135" s="193">
        <v>4</v>
      </c>
      <c r="J135" s="193"/>
      <c r="K135" s="189">
        <v>3</v>
      </c>
      <c r="L135" s="186" t="s">
        <v>562</v>
      </c>
      <c r="M135" s="188" t="s">
        <v>563</v>
      </c>
      <c r="N135" s="21"/>
    </row>
    <row r="136" spans="1:14" ht="55.2" x14ac:dyDescent="0.3">
      <c r="A136" s="216"/>
      <c r="B136" s="186">
        <v>7</v>
      </c>
      <c r="C136" s="190" t="s">
        <v>564</v>
      </c>
      <c r="D136" s="17">
        <v>2021</v>
      </c>
      <c r="E136" s="17" t="s">
        <v>65</v>
      </c>
      <c r="F136" s="189">
        <v>15</v>
      </c>
      <c r="G136" s="193"/>
      <c r="H136" s="193"/>
      <c r="I136" s="193">
        <v>15</v>
      </c>
      <c r="J136" s="193"/>
      <c r="K136" s="189"/>
      <c r="L136" s="186" t="s">
        <v>565</v>
      </c>
      <c r="M136" s="188">
        <v>80</v>
      </c>
      <c r="N136" s="21"/>
    </row>
    <row r="137" spans="1:14" ht="41.4" x14ac:dyDescent="0.3">
      <c r="A137" s="211" t="s">
        <v>659</v>
      </c>
      <c r="B137" s="186">
        <v>8</v>
      </c>
      <c r="C137" s="190" t="s">
        <v>657</v>
      </c>
      <c r="D137" s="17">
        <v>2021</v>
      </c>
      <c r="E137" s="17" t="s">
        <v>65</v>
      </c>
      <c r="F137" s="189">
        <v>3</v>
      </c>
      <c r="G137" s="193"/>
      <c r="H137" s="193"/>
      <c r="I137" s="193">
        <v>2</v>
      </c>
      <c r="J137" s="193"/>
      <c r="K137" s="189">
        <v>1</v>
      </c>
      <c r="L137" s="186" t="s">
        <v>556</v>
      </c>
      <c r="M137" s="188">
        <v>4</v>
      </c>
      <c r="N137" s="21"/>
    </row>
    <row r="138" spans="1:14" ht="55.2" x14ac:dyDescent="0.3">
      <c r="A138" s="213"/>
      <c r="B138" s="186">
        <v>9</v>
      </c>
      <c r="C138" s="190" t="s">
        <v>658</v>
      </c>
      <c r="D138" s="17">
        <v>2021</v>
      </c>
      <c r="E138" s="17" t="s">
        <v>65</v>
      </c>
      <c r="F138" s="121"/>
      <c r="G138" s="88"/>
      <c r="H138" s="88"/>
      <c r="I138" s="88"/>
      <c r="J138" s="88"/>
      <c r="K138" s="121"/>
      <c r="L138" s="186" t="s">
        <v>556</v>
      </c>
      <c r="M138" s="188"/>
      <c r="N138" s="21"/>
    </row>
    <row r="139" spans="1:14" ht="69" x14ac:dyDescent="0.3">
      <c r="A139" s="211" t="s">
        <v>661</v>
      </c>
      <c r="B139" s="186">
        <v>10</v>
      </c>
      <c r="C139" s="190" t="s">
        <v>660</v>
      </c>
      <c r="D139" s="17">
        <v>2021</v>
      </c>
      <c r="E139" s="17" t="s">
        <v>65</v>
      </c>
      <c r="F139" s="121">
        <v>1</v>
      </c>
      <c r="G139" s="88"/>
      <c r="H139" s="88"/>
      <c r="I139" s="88">
        <v>1</v>
      </c>
      <c r="J139" s="88"/>
      <c r="K139" s="121"/>
      <c r="L139" s="186" t="s">
        <v>556</v>
      </c>
      <c r="M139" s="140">
        <v>4</v>
      </c>
      <c r="N139" s="21"/>
    </row>
    <row r="140" spans="1:14" ht="27.6" x14ac:dyDescent="0.3">
      <c r="A140" s="213"/>
      <c r="B140" s="186">
        <v>11</v>
      </c>
      <c r="C140" s="190" t="s">
        <v>668</v>
      </c>
      <c r="D140" s="17">
        <v>2021</v>
      </c>
      <c r="E140" s="17" t="s">
        <v>65</v>
      </c>
      <c r="F140" s="121"/>
      <c r="G140" s="88"/>
      <c r="H140" s="88"/>
      <c r="I140" s="88"/>
      <c r="J140" s="88"/>
      <c r="K140" s="121"/>
      <c r="L140" s="186" t="s">
        <v>669</v>
      </c>
      <c r="M140" s="140">
        <v>1</v>
      </c>
      <c r="N140" s="21"/>
    </row>
    <row r="141" spans="1:14" ht="100.2" customHeight="1" x14ac:dyDescent="0.3">
      <c r="A141" s="211" t="s">
        <v>664</v>
      </c>
      <c r="B141" s="186">
        <v>12</v>
      </c>
      <c r="C141" s="190" t="s">
        <v>662</v>
      </c>
      <c r="D141" s="17">
        <v>2021</v>
      </c>
      <c r="E141" s="17" t="s">
        <v>65</v>
      </c>
      <c r="F141" s="121">
        <v>2</v>
      </c>
      <c r="G141" s="88"/>
      <c r="H141" s="88"/>
      <c r="I141" s="88">
        <v>1</v>
      </c>
      <c r="J141" s="88"/>
      <c r="K141" s="121">
        <v>1</v>
      </c>
      <c r="L141" s="186" t="s">
        <v>556</v>
      </c>
      <c r="M141" s="140">
        <v>3</v>
      </c>
      <c r="N141" s="21"/>
    </row>
    <row r="142" spans="1:14" ht="114" customHeight="1" x14ac:dyDescent="0.3">
      <c r="A142" s="212"/>
      <c r="B142" s="186">
        <v>13</v>
      </c>
      <c r="C142" s="190" t="s">
        <v>566</v>
      </c>
      <c r="D142" s="17">
        <v>2021</v>
      </c>
      <c r="E142" s="17" t="s">
        <v>65</v>
      </c>
      <c r="F142" s="121">
        <v>2</v>
      </c>
      <c r="G142" s="88"/>
      <c r="H142" s="88"/>
      <c r="I142" s="88">
        <v>1</v>
      </c>
      <c r="J142" s="88"/>
      <c r="K142" s="121">
        <v>1</v>
      </c>
      <c r="L142" s="186" t="s">
        <v>663</v>
      </c>
      <c r="M142" s="140">
        <v>200</v>
      </c>
      <c r="N142" s="21"/>
    </row>
    <row r="143" spans="1:14" ht="82.8" x14ac:dyDescent="0.3">
      <c r="A143" s="213"/>
      <c r="B143" s="186">
        <v>14</v>
      </c>
      <c r="C143" s="190" t="s">
        <v>567</v>
      </c>
      <c r="D143" s="17">
        <v>2021</v>
      </c>
      <c r="E143" s="17" t="s">
        <v>65</v>
      </c>
      <c r="F143" s="121">
        <v>2</v>
      </c>
      <c r="G143" s="88"/>
      <c r="H143" s="88"/>
      <c r="I143" s="88">
        <v>1</v>
      </c>
      <c r="J143" s="88"/>
      <c r="K143" s="121">
        <v>1</v>
      </c>
      <c r="L143" s="186" t="s">
        <v>556</v>
      </c>
      <c r="M143" s="188">
        <v>6</v>
      </c>
    </row>
    <row r="144" spans="1:14" ht="27.6" customHeight="1" x14ac:dyDescent="0.3">
      <c r="A144" s="211" t="s">
        <v>665</v>
      </c>
      <c r="B144" s="203">
        <v>15</v>
      </c>
      <c r="C144" s="190" t="s">
        <v>666</v>
      </c>
      <c r="D144" s="17">
        <v>2021</v>
      </c>
      <c r="E144" s="17" t="s">
        <v>65</v>
      </c>
      <c r="F144" s="121">
        <v>1</v>
      </c>
      <c r="G144" s="88"/>
      <c r="H144" s="88"/>
      <c r="I144" s="88">
        <v>1</v>
      </c>
      <c r="J144" s="88"/>
      <c r="K144" s="121"/>
      <c r="L144" s="203" t="s">
        <v>667</v>
      </c>
      <c r="M144" s="188">
        <v>3</v>
      </c>
      <c r="N144" s="21"/>
    </row>
    <row r="145" spans="1:14" ht="132.6" customHeight="1" x14ac:dyDescent="0.3">
      <c r="A145" s="212"/>
      <c r="B145" s="203">
        <v>16</v>
      </c>
      <c r="C145" s="190" t="s">
        <v>568</v>
      </c>
      <c r="D145" s="17">
        <v>2021</v>
      </c>
      <c r="E145" s="17" t="s">
        <v>65</v>
      </c>
      <c r="F145" s="121">
        <v>2</v>
      </c>
      <c r="G145" s="88"/>
      <c r="H145" s="88"/>
      <c r="I145" s="88">
        <v>2</v>
      </c>
      <c r="J145" s="88"/>
      <c r="K145" s="121"/>
      <c r="L145" s="203" t="s">
        <v>670</v>
      </c>
      <c r="M145" s="188">
        <v>50</v>
      </c>
      <c r="N145" s="21"/>
    </row>
    <row r="146" spans="1:14" ht="57" customHeight="1" x14ac:dyDescent="0.3">
      <c r="A146" s="213"/>
      <c r="B146" s="204">
        <v>17</v>
      </c>
      <c r="C146" s="190" t="s">
        <v>671</v>
      </c>
      <c r="D146" s="17">
        <v>2021</v>
      </c>
      <c r="E146" s="17" t="s">
        <v>65</v>
      </c>
      <c r="F146" s="121">
        <v>150</v>
      </c>
      <c r="G146" s="88">
        <v>75</v>
      </c>
      <c r="H146" s="88"/>
      <c r="I146" s="88">
        <v>75</v>
      </c>
      <c r="J146" s="88"/>
      <c r="K146" s="121"/>
      <c r="L146" s="204" t="s">
        <v>674</v>
      </c>
      <c r="M146" s="188">
        <v>1</v>
      </c>
      <c r="N146" s="21"/>
    </row>
    <row r="147" spans="1:14" x14ac:dyDescent="0.3">
      <c r="A147" s="15"/>
      <c r="B147" s="4"/>
      <c r="C147" s="3" t="s">
        <v>5</v>
      </c>
      <c r="D147" s="4"/>
      <c r="E147" s="8"/>
      <c r="F147" s="5">
        <f>SUM(F130:F146)</f>
        <v>537</v>
      </c>
      <c r="G147" s="5">
        <f t="shared" ref="G147:K147" si="9">SUM(G130:G146)</f>
        <v>75</v>
      </c>
      <c r="H147" s="5">
        <f t="shared" si="9"/>
        <v>0</v>
      </c>
      <c r="I147" s="5">
        <f t="shared" si="9"/>
        <v>285</v>
      </c>
      <c r="J147" s="5">
        <f t="shared" si="9"/>
        <v>0</v>
      </c>
      <c r="K147" s="5">
        <f t="shared" si="9"/>
        <v>177</v>
      </c>
      <c r="L147" s="3"/>
      <c r="M147" s="17"/>
    </row>
    <row r="148" spans="1:14" x14ac:dyDescent="0.3">
      <c r="A148" s="208"/>
      <c r="B148" s="209"/>
      <c r="C148" s="209"/>
      <c r="D148" s="209"/>
      <c r="E148" s="209"/>
      <c r="F148" s="209"/>
      <c r="G148" s="209"/>
      <c r="H148" s="209"/>
      <c r="I148" s="209"/>
      <c r="J148" s="209"/>
      <c r="K148" s="209"/>
      <c r="L148" s="209"/>
      <c r="M148" s="210"/>
    </row>
    <row r="149" spans="1:14" x14ac:dyDescent="0.3">
      <c r="A149" s="205" t="s">
        <v>30</v>
      </c>
      <c r="B149" s="206"/>
      <c r="C149" s="206"/>
      <c r="D149" s="206"/>
      <c r="E149" s="206"/>
      <c r="F149" s="206"/>
      <c r="G149" s="206"/>
      <c r="H149" s="206"/>
      <c r="I149" s="206"/>
      <c r="J149" s="206"/>
      <c r="K149" s="206"/>
      <c r="L149" s="206"/>
      <c r="M149" s="207"/>
    </row>
    <row r="150" spans="1:14" ht="60" customHeight="1" x14ac:dyDescent="0.3">
      <c r="A150" s="217" t="s">
        <v>515</v>
      </c>
      <c r="B150" s="17">
        <v>1</v>
      </c>
      <c r="C150" s="170" t="s">
        <v>509</v>
      </c>
      <c r="D150" s="17">
        <v>2021</v>
      </c>
      <c r="E150" s="170" t="s">
        <v>510</v>
      </c>
      <c r="F150" s="51">
        <v>562.20000000000005</v>
      </c>
      <c r="G150" s="17"/>
      <c r="H150" s="17"/>
      <c r="I150" s="175">
        <v>562.20000000000005</v>
      </c>
      <c r="J150" s="17"/>
      <c r="K150" s="17"/>
      <c r="L150" s="17" t="s">
        <v>516</v>
      </c>
      <c r="M150" s="17">
        <v>5</v>
      </c>
      <c r="N150" s="21"/>
    </row>
    <row r="151" spans="1:14" ht="75.599999999999994" customHeight="1" x14ac:dyDescent="0.3">
      <c r="A151" s="215"/>
      <c r="B151" s="17">
        <v>2</v>
      </c>
      <c r="C151" s="170" t="s">
        <v>511</v>
      </c>
      <c r="D151" s="17">
        <v>2021</v>
      </c>
      <c r="E151" s="17" t="s">
        <v>510</v>
      </c>
      <c r="F151" s="51">
        <v>125</v>
      </c>
      <c r="G151" s="17"/>
      <c r="H151" s="17"/>
      <c r="I151" s="51">
        <v>125</v>
      </c>
      <c r="J151" s="17"/>
      <c r="K151" s="17"/>
      <c r="L151" s="17" t="s">
        <v>588</v>
      </c>
      <c r="M151" s="17">
        <v>44</v>
      </c>
      <c r="N151" s="21"/>
    </row>
    <row r="152" spans="1:14" ht="75.599999999999994" customHeight="1" x14ac:dyDescent="0.3">
      <c r="A152" s="215"/>
      <c r="B152" s="17">
        <v>3</v>
      </c>
      <c r="C152" s="170" t="s">
        <v>512</v>
      </c>
      <c r="D152" s="17">
        <v>2021</v>
      </c>
      <c r="E152" s="17" t="s">
        <v>510</v>
      </c>
      <c r="F152" s="51">
        <v>6.4</v>
      </c>
      <c r="G152" s="17"/>
      <c r="H152" s="17"/>
      <c r="I152" s="51">
        <v>6.4</v>
      </c>
      <c r="J152" s="17"/>
      <c r="K152" s="17"/>
      <c r="L152" s="17" t="s">
        <v>589</v>
      </c>
      <c r="M152" s="17">
        <v>938</v>
      </c>
      <c r="N152" s="21"/>
    </row>
    <row r="153" spans="1:14" ht="90.6" customHeight="1" x14ac:dyDescent="0.3">
      <c r="A153" s="215"/>
      <c r="B153" s="17">
        <v>4</v>
      </c>
      <c r="C153" s="170" t="s">
        <v>513</v>
      </c>
      <c r="D153" s="17">
        <v>2021</v>
      </c>
      <c r="E153" s="17" t="s">
        <v>510</v>
      </c>
      <c r="F153" s="51">
        <v>190.8</v>
      </c>
      <c r="G153" s="17"/>
      <c r="H153" s="51">
        <v>190.8</v>
      </c>
      <c r="I153" s="17"/>
      <c r="J153" s="17"/>
      <c r="K153" s="17"/>
      <c r="L153" s="17" t="s">
        <v>590</v>
      </c>
      <c r="M153" s="17">
        <v>47</v>
      </c>
      <c r="N153" s="21"/>
    </row>
    <row r="154" spans="1:14" ht="54.6" customHeight="1" x14ac:dyDescent="0.3">
      <c r="A154" s="215"/>
      <c r="B154" s="17">
        <v>5</v>
      </c>
      <c r="C154" s="38" t="s">
        <v>646</v>
      </c>
      <c r="D154" s="17">
        <v>2021</v>
      </c>
      <c r="E154" s="17" t="s">
        <v>510</v>
      </c>
      <c r="F154" s="51">
        <v>70.7</v>
      </c>
      <c r="G154" s="17"/>
      <c r="H154" s="17"/>
      <c r="I154" s="51">
        <v>70.7</v>
      </c>
      <c r="J154" s="17"/>
      <c r="K154" s="17"/>
      <c r="L154" s="17" t="s">
        <v>514</v>
      </c>
      <c r="M154" s="17">
        <v>1031</v>
      </c>
      <c r="N154" s="21"/>
    </row>
    <row r="155" spans="1:14" ht="54.6" customHeight="1" x14ac:dyDescent="0.3">
      <c r="A155" s="215"/>
      <c r="B155" s="17">
        <v>6</v>
      </c>
      <c r="C155" s="38" t="s">
        <v>517</v>
      </c>
      <c r="D155" s="17">
        <v>2021</v>
      </c>
      <c r="E155" s="17" t="s">
        <v>510</v>
      </c>
      <c r="F155" s="51">
        <v>3.2</v>
      </c>
      <c r="G155" s="17"/>
      <c r="H155" s="17"/>
      <c r="I155" s="51">
        <v>3.2</v>
      </c>
      <c r="J155" s="17"/>
      <c r="K155" s="17"/>
      <c r="L155" s="17" t="s">
        <v>518</v>
      </c>
      <c r="M155" s="17">
        <v>1</v>
      </c>
      <c r="N155" s="21"/>
    </row>
    <row r="156" spans="1:14" ht="142.80000000000001" customHeight="1" x14ac:dyDescent="0.3">
      <c r="A156" s="216"/>
      <c r="B156" s="17">
        <v>7</v>
      </c>
      <c r="C156" s="38" t="s">
        <v>647</v>
      </c>
      <c r="D156" s="17">
        <v>2021</v>
      </c>
      <c r="E156" s="17" t="s">
        <v>65</v>
      </c>
      <c r="F156" s="51">
        <v>20</v>
      </c>
      <c r="G156" s="17"/>
      <c r="H156" s="17"/>
      <c r="I156" s="51">
        <v>20</v>
      </c>
      <c r="J156" s="17"/>
      <c r="K156" s="17"/>
      <c r="L156" s="17" t="s">
        <v>648</v>
      </c>
      <c r="M156" s="17">
        <v>70</v>
      </c>
      <c r="N156" s="21"/>
    </row>
    <row r="157" spans="1:14" ht="156.6" customHeight="1" x14ac:dyDescent="0.3">
      <c r="A157" s="17" t="s">
        <v>520</v>
      </c>
      <c r="B157" s="17">
        <v>8</v>
      </c>
      <c r="C157" s="172" t="s">
        <v>519</v>
      </c>
      <c r="D157" s="17">
        <v>2021</v>
      </c>
      <c r="E157" s="17" t="s">
        <v>521</v>
      </c>
      <c r="F157" s="51">
        <v>200</v>
      </c>
      <c r="G157" s="17"/>
      <c r="H157" s="17"/>
      <c r="I157" s="51">
        <v>200</v>
      </c>
      <c r="J157" s="17"/>
      <c r="K157" s="17"/>
      <c r="L157" s="17" t="s">
        <v>591</v>
      </c>
      <c r="M157" s="17">
        <v>13455</v>
      </c>
      <c r="N157" s="21"/>
    </row>
    <row r="158" spans="1:14" x14ac:dyDescent="0.3">
      <c r="A158" s="15"/>
      <c r="B158" s="4"/>
      <c r="C158" s="3" t="s">
        <v>5</v>
      </c>
      <c r="D158" s="4"/>
      <c r="E158" s="8"/>
      <c r="F158" s="87">
        <f>SUM(F150:F157)</f>
        <v>1178.3000000000002</v>
      </c>
      <c r="G158" s="87">
        <f t="shared" ref="G158:K158" si="10">SUM(G150:G157)</f>
        <v>0</v>
      </c>
      <c r="H158" s="87">
        <f t="shared" si="10"/>
        <v>190.8</v>
      </c>
      <c r="I158" s="87">
        <f t="shared" si="10"/>
        <v>987.50000000000011</v>
      </c>
      <c r="J158" s="87">
        <f t="shared" si="10"/>
        <v>0</v>
      </c>
      <c r="K158" s="87">
        <f t="shared" si="10"/>
        <v>0</v>
      </c>
      <c r="L158" s="3"/>
      <c r="M158" s="17"/>
    </row>
    <row r="159" spans="1:14" x14ac:dyDescent="0.3">
      <c r="A159" s="208"/>
      <c r="B159" s="209"/>
      <c r="C159" s="209"/>
      <c r="D159" s="209"/>
      <c r="E159" s="209"/>
      <c r="F159" s="209"/>
      <c r="G159" s="209"/>
      <c r="H159" s="209"/>
      <c r="I159" s="209"/>
      <c r="J159" s="209"/>
      <c r="K159" s="209"/>
      <c r="L159" s="209"/>
      <c r="M159" s="210"/>
    </row>
    <row r="160" spans="1:14" x14ac:dyDescent="0.3">
      <c r="A160" s="205" t="s">
        <v>31</v>
      </c>
      <c r="B160" s="206"/>
      <c r="C160" s="206"/>
      <c r="D160" s="206"/>
      <c r="E160" s="206"/>
      <c r="F160" s="206"/>
      <c r="G160" s="206"/>
      <c r="H160" s="206"/>
      <c r="I160" s="206"/>
      <c r="J160" s="206"/>
      <c r="K160" s="206"/>
      <c r="L160" s="206"/>
      <c r="M160" s="207"/>
    </row>
    <row r="161" spans="1:14" ht="70.8" customHeight="1" x14ac:dyDescent="0.3">
      <c r="A161" s="217" t="s">
        <v>464</v>
      </c>
      <c r="B161" s="17">
        <v>1</v>
      </c>
      <c r="C161" s="49" t="s">
        <v>465</v>
      </c>
      <c r="D161" s="144">
        <v>2021</v>
      </c>
      <c r="E161" s="51" t="s">
        <v>65</v>
      </c>
      <c r="F161" s="88">
        <v>10</v>
      </c>
      <c r="G161" s="88"/>
      <c r="H161" s="88"/>
      <c r="I161" s="88">
        <v>10</v>
      </c>
      <c r="J161" s="88"/>
      <c r="K161" s="88"/>
      <c r="L161" s="133" t="s">
        <v>592</v>
      </c>
      <c r="M161" s="133">
        <v>650</v>
      </c>
    </row>
    <row r="162" spans="1:14" ht="27.6" x14ac:dyDescent="0.3">
      <c r="A162" s="218"/>
      <c r="B162" s="134">
        <v>2</v>
      </c>
      <c r="C162" s="135" t="s">
        <v>466</v>
      </c>
      <c r="D162" s="145">
        <v>2021</v>
      </c>
      <c r="E162" s="51" t="s">
        <v>65</v>
      </c>
      <c r="F162" s="143">
        <v>7.5</v>
      </c>
      <c r="G162" s="136"/>
      <c r="H162" s="136"/>
      <c r="I162" s="143">
        <v>7.5</v>
      </c>
      <c r="J162" s="136"/>
      <c r="K162" s="136"/>
      <c r="L162" s="137" t="s">
        <v>467</v>
      </c>
      <c r="M162" s="136">
        <v>60</v>
      </c>
    </row>
    <row r="163" spans="1:14" ht="87.6" customHeight="1" x14ac:dyDescent="0.3">
      <c r="A163" s="218"/>
      <c r="B163" s="134">
        <v>3</v>
      </c>
      <c r="C163" s="135" t="s">
        <v>593</v>
      </c>
      <c r="D163" s="145">
        <v>2021</v>
      </c>
      <c r="E163" s="51" t="s">
        <v>65</v>
      </c>
      <c r="F163" s="136">
        <v>800</v>
      </c>
      <c r="G163" s="136"/>
      <c r="H163" s="136"/>
      <c r="I163" s="136">
        <v>800</v>
      </c>
      <c r="J163" s="136"/>
      <c r="K163" s="136"/>
      <c r="L163" s="137" t="s">
        <v>468</v>
      </c>
      <c r="M163" s="136">
        <v>1</v>
      </c>
      <c r="N163" s="21"/>
    </row>
    <row r="164" spans="1:14" ht="55.2" x14ac:dyDescent="0.3">
      <c r="A164" s="219"/>
      <c r="B164" s="138">
        <v>4</v>
      </c>
      <c r="C164" s="139" t="s">
        <v>469</v>
      </c>
      <c r="D164" s="144">
        <v>2021</v>
      </c>
      <c r="E164" s="51" t="s">
        <v>65</v>
      </c>
      <c r="F164" s="121">
        <v>60</v>
      </c>
      <c r="G164" s="121"/>
      <c r="H164" s="121"/>
      <c r="I164" s="121">
        <v>60</v>
      </c>
      <c r="J164" s="121"/>
      <c r="K164" s="121"/>
      <c r="L164" s="88" t="s">
        <v>470</v>
      </c>
      <c r="M164" s="140">
        <v>1</v>
      </c>
    </row>
    <row r="165" spans="1:14" ht="96.6" x14ac:dyDescent="0.3">
      <c r="A165" s="141" t="s">
        <v>471</v>
      </c>
      <c r="B165" s="138">
        <v>5</v>
      </c>
      <c r="C165" s="139" t="s">
        <v>474</v>
      </c>
      <c r="D165" s="144">
        <v>2021</v>
      </c>
      <c r="E165" s="51" t="s">
        <v>65</v>
      </c>
      <c r="F165" s="121">
        <v>8</v>
      </c>
      <c r="G165" s="121"/>
      <c r="H165" s="121"/>
      <c r="I165" s="121">
        <v>8</v>
      </c>
      <c r="J165" s="121"/>
      <c r="K165" s="121"/>
      <c r="L165" s="88" t="s">
        <v>472</v>
      </c>
      <c r="M165" s="142" t="s">
        <v>473</v>
      </c>
      <c r="N165" s="21"/>
    </row>
    <row r="166" spans="1:14" x14ac:dyDescent="0.3">
      <c r="A166" s="15"/>
      <c r="B166" s="4"/>
      <c r="C166" s="3" t="s">
        <v>5</v>
      </c>
      <c r="D166" s="4"/>
      <c r="E166" s="8"/>
      <c r="F166" s="5">
        <f>SUM(F161:F165)</f>
        <v>885.5</v>
      </c>
      <c r="G166" s="5">
        <f t="shared" ref="G166:K166" si="11">SUM(G161:G165)</f>
        <v>0</v>
      </c>
      <c r="H166" s="5">
        <f t="shared" si="11"/>
        <v>0</v>
      </c>
      <c r="I166" s="5">
        <f t="shared" si="11"/>
        <v>885.5</v>
      </c>
      <c r="J166" s="5">
        <f t="shared" si="11"/>
        <v>0</v>
      </c>
      <c r="K166" s="5">
        <f t="shared" si="11"/>
        <v>0</v>
      </c>
      <c r="L166" s="3"/>
      <c r="M166" s="17"/>
    </row>
    <row r="167" spans="1:14" x14ac:dyDescent="0.3">
      <c r="A167" s="208"/>
      <c r="B167" s="209"/>
      <c r="C167" s="209"/>
      <c r="D167" s="209"/>
      <c r="E167" s="209"/>
      <c r="F167" s="209"/>
      <c r="G167" s="209"/>
      <c r="H167" s="209"/>
      <c r="I167" s="209"/>
      <c r="J167" s="209"/>
      <c r="K167" s="209"/>
      <c r="L167" s="209"/>
      <c r="M167" s="210"/>
    </row>
    <row r="168" spans="1:14" x14ac:dyDescent="0.3">
      <c r="A168" s="205" t="s">
        <v>32</v>
      </c>
      <c r="B168" s="206"/>
      <c r="C168" s="206"/>
      <c r="D168" s="206"/>
      <c r="E168" s="206"/>
      <c r="F168" s="206"/>
      <c r="G168" s="206"/>
      <c r="H168" s="206"/>
      <c r="I168" s="206"/>
      <c r="J168" s="206"/>
      <c r="K168" s="206"/>
      <c r="L168" s="206"/>
      <c r="M168" s="207"/>
    </row>
    <row r="169" spans="1:14" ht="101.4" customHeight="1" x14ac:dyDescent="0.3">
      <c r="A169" s="217" t="s">
        <v>475</v>
      </c>
      <c r="B169" s="17">
        <v>1</v>
      </c>
      <c r="C169" s="49" t="s">
        <v>498</v>
      </c>
      <c r="D169" s="144">
        <v>2021</v>
      </c>
      <c r="E169" s="51" t="s">
        <v>65</v>
      </c>
      <c r="F169" s="88">
        <v>10</v>
      </c>
      <c r="G169" s="88"/>
      <c r="H169" s="88"/>
      <c r="I169" s="88">
        <v>10</v>
      </c>
      <c r="J169" s="88"/>
      <c r="K169" s="88"/>
      <c r="L169" s="133" t="s">
        <v>499</v>
      </c>
      <c r="M169" s="133">
        <v>1</v>
      </c>
    </row>
    <row r="170" spans="1:14" ht="41.4" x14ac:dyDescent="0.3">
      <c r="A170" s="218"/>
      <c r="B170" s="134">
        <v>2</v>
      </c>
      <c r="C170" s="135" t="s">
        <v>476</v>
      </c>
      <c r="D170" s="145">
        <v>2021</v>
      </c>
      <c r="E170" s="51" t="s">
        <v>65</v>
      </c>
      <c r="F170" s="143">
        <v>10</v>
      </c>
      <c r="G170" s="136"/>
      <c r="H170" s="136"/>
      <c r="I170" s="143">
        <v>10</v>
      </c>
      <c r="J170" s="136"/>
      <c r="K170" s="136"/>
      <c r="L170" s="136" t="s">
        <v>477</v>
      </c>
      <c r="M170" s="136">
        <v>10</v>
      </c>
    </row>
    <row r="171" spans="1:14" ht="69" x14ac:dyDescent="0.3">
      <c r="A171" s="218"/>
      <c r="B171" s="134">
        <v>3</v>
      </c>
      <c r="C171" s="135" t="s">
        <v>478</v>
      </c>
      <c r="D171" s="145">
        <v>2021</v>
      </c>
      <c r="E171" s="51" t="s">
        <v>65</v>
      </c>
      <c r="F171" s="143">
        <v>20</v>
      </c>
      <c r="G171" s="136"/>
      <c r="H171" s="136"/>
      <c r="I171" s="136"/>
      <c r="J171" s="136"/>
      <c r="K171" s="143">
        <v>20</v>
      </c>
      <c r="L171" s="136" t="s">
        <v>477</v>
      </c>
      <c r="M171" s="136">
        <v>100</v>
      </c>
    </row>
    <row r="172" spans="1:14" ht="84" customHeight="1" x14ac:dyDescent="0.3">
      <c r="A172" s="218"/>
      <c r="B172" s="134">
        <v>4</v>
      </c>
      <c r="C172" s="135" t="s">
        <v>479</v>
      </c>
      <c r="D172" s="145">
        <v>2021</v>
      </c>
      <c r="E172" s="51" t="s">
        <v>65</v>
      </c>
      <c r="F172" s="143">
        <v>15</v>
      </c>
      <c r="G172" s="143"/>
      <c r="H172" s="143"/>
      <c r="I172" s="143">
        <v>15</v>
      </c>
      <c r="J172" s="143"/>
      <c r="K172" s="143"/>
      <c r="L172" s="136" t="s">
        <v>480</v>
      </c>
      <c r="M172" s="136">
        <v>10</v>
      </c>
      <c r="N172" s="21"/>
    </row>
    <row r="173" spans="1:14" ht="46.8" customHeight="1" x14ac:dyDescent="0.3">
      <c r="A173" s="218"/>
      <c r="B173" s="117">
        <v>5</v>
      </c>
      <c r="C173" s="139" t="s">
        <v>481</v>
      </c>
      <c r="D173" s="144">
        <v>2021</v>
      </c>
      <c r="E173" s="51" t="s">
        <v>65</v>
      </c>
      <c r="F173" s="121">
        <v>10</v>
      </c>
      <c r="G173" s="121"/>
      <c r="H173" s="121"/>
      <c r="I173" s="121"/>
      <c r="J173" s="121"/>
      <c r="K173" s="121">
        <v>10</v>
      </c>
      <c r="L173" s="88" t="s">
        <v>482</v>
      </c>
      <c r="M173" s="140">
        <v>20</v>
      </c>
      <c r="N173" s="21"/>
    </row>
    <row r="174" spans="1:14" ht="42" x14ac:dyDescent="0.3">
      <c r="A174" s="218"/>
      <c r="B174" s="117">
        <v>6</v>
      </c>
      <c r="C174" s="139" t="s">
        <v>483</v>
      </c>
      <c r="D174" s="144">
        <v>2021</v>
      </c>
      <c r="E174" s="51" t="s">
        <v>65</v>
      </c>
      <c r="F174" s="121">
        <v>10</v>
      </c>
      <c r="G174" s="121"/>
      <c r="H174" s="121"/>
      <c r="I174" s="121">
        <v>10</v>
      </c>
      <c r="J174" s="121"/>
      <c r="K174" s="121"/>
      <c r="L174" s="88" t="s">
        <v>484</v>
      </c>
      <c r="M174" s="140">
        <v>30</v>
      </c>
      <c r="N174" s="21"/>
    </row>
    <row r="175" spans="1:14" ht="41.4" x14ac:dyDescent="0.3">
      <c r="A175" s="218"/>
      <c r="B175" s="117">
        <v>7</v>
      </c>
      <c r="C175" s="61" t="s">
        <v>485</v>
      </c>
      <c r="D175" s="156">
        <v>2021</v>
      </c>
      <c r="E175" s="132" t="s">
        <v>65</v>
      </c>
      <c r="F175" s="146">
        <v>300</v>
      </c>
      <c r="G175" s="146"/>
      <c r="H175" s="146"/>
      <c r="I175" s="146">
        <v>300</v>
      </c>
      <c r="J175" s="146"/>
      <c r="K175" s="146"/>
      <c r="L175" s="88" t="s">
        <v>486</v>
      </c>
      <c r="M175" s="140">
        <v>1</v>
      </c>
      <c r="N175" s="21"/>
    </row>
    <row r="176" spans="1:14" ht="27.6" x14ac:dyDescent="0.3">
      <c r="A176" s="218"/>
      <c r="B176" s="136">
        <v>8</v>
      </c>
      <c r="C176" s="160" t="s">
        <v>500</v>
      </c>
      <c r="D176" s="136">
        <v>2021</v>
      </c>
      <c r="E176" s="136" t="s">
        <v>65</v>
      </c>
      <c r="F176" s="143">
        <v>50</v>
      </c>
      <c r="G176" s="143"/>
      <c r="H176" s="143"/>
      <c r="I176" s="143">
        <v>50</v>
      </c>
      <c r="J176" s="136"/>
      <c r="K176" s="136"/>
      <c r="L176" s="136" t="s">
        <v>487</v>
      </c>
      <c r="M176" s="136">
        <v>5</v>
      </c>
      <c r="N176" s="21"/>
    </row>
    <row r="177" spans="1:14" ht="121.2" customHeight="1" x14ac:dyDescent="0.3">
      <c r="A177" s="218"/>
      <c r="B177" s="155">
        <v>9</v>
      </c>
      <c r="C177" s="61" t="s">
        <v>488</v>
      </c>
      <c r="D177" s="156">
        <v>2021</v>
      </c>
      <c r="E177" s="163" t="s">
        <v>65</v>
      </c>
      <c r="F177" s="121">
        <v>10</v>
      </c>
      <c r="G177" s="121"/>
      <c r="H177" s="121"/>
      <c r="I177" s="88">
        <v>10</v>
      </c>
      <c r="J177" s="164"/>
      <c r="K177" s="165"/>
      <c r="L177" s="196" t="s">
        <v>596</v>
      </c>
      <c r="M177" s="144">
        <v>1000</v>
      </c>
      <c r="N177" s="21"/>
    </row>
    <row r="178" spans="1:14" ht="110.4" x14ac:dyDescent="0.3">
      <c r="A178" s="218"/>
      <c r="B178" s="136">
        <v>10</v>
      </c>
      <c r="C178" s="61" t="s">
        <v>489</v>
      </c>
      <c r="D178" s="136">
        <v>2021</v>
      </c>
      <c r="E178" s="163" t="s">
        <v>65</v>
      </c>
      <c r="F178" s="143">
        <v>10</v>
      </c>
      <c r="G178" s="143"/>
      <c r="H178" s="143"/>
      <c r="I178" s="143">
        <v>10</v>
      </c>
      <c r="J178" s="162"/>
      <c r="K178" s="162"/>
      <c r="L178" s="154" t="s">
        <v>594</v>
      </c>
      <c r="M178" s="136">
        <v>1000</v>
      </c>
      <c r="N178" s="21"/>
    </row>
    <row r="179" spans="1:14" ht="110.4" x14ac:dyDescent="0.3">
      <c r="A179" s="218"/>
      <c r="B179" s="136">
        <v>11</v>
      </c>
      <c r="C179" s="61" t="s">
        <v>490</v>
      </c>
      <c r="D179" s="136">
        <v>2021</v>
      </c>
      <c r="E179" s="163" t="s">
        <v>65</v>
      </c>
      <c r="F179" s="143">
        <v>50</v>
      </c>
      <c r="G179" s="136"/>
      <c r="H179" s="136"/>
      <c r="I179" s="143">
        <v>50</v>
      </c>
      <c r="J179" s="136"/>
      <c r="K179" s="136"/>
      <c r="L179" s="154" t="s">
        <v>595</v>
      </c>
      <c r="M179" s="136">
        <v>1000</v>
      </c>
      <c r="N179" s="21"/>
    </row>
    <row r="180" spans="1:14" ht="27.6" x14ac:dyDescent="0.25">
      <c r="A180" s="218"/>
      <c r="B180" s="147">
        <v>12</v>
      </c>
      <c r="C180" s="157" t="s">
        <v>491</v>
      </c>
      <c r="D180" s="156">
        <v>2021</v>
      </c>
      <c r="E180" s="149" t="s">
        <v>65</v>
      </c>
      <c r="F180" s="149">
        <v>15</v>
      </c>
      <c r="G180" s="148"/>
      <c r="H180" s="148"/>
      <c r="I180" s="149">
        <v>15</v>
      </c>
      <c r="J180" s="150"/>
      <c r="K180" s="149"/>
      <c r="L180" s="148" t="s">
        <v>492</v>
      </c>
      <c r="M180" s="148">
        <v>30</v>
      </c>
      <c r="N180" s="21"/>
    </row>
    <row r="181" spans="1:14" ht="41.4" x14ac:dyDescent="0.25">
      <c r="A181" s="218"/>
      <c r="B181" s="151">
        <v>13</v>
      </c>
      <c r="C181" s="158" t="s">
        <v>493</v>
      </c>
      <c r="D181" s="144">
        <v>2021</v>
      </c>
      <c r="E181" s="152" t="s">
        <v>65</v>
      </c>
      <c r="F181" s="161">
        <v>5</v>
      </c>
      <c r="G181" s="161"/>
      <c r="H181" s="161"/>
      <c r="I181" s="161">
        <v>5</v>
      </c>
      <c r="J181" s="151"/>
      <c r="K181" s="151"/>
      <c r="L181" s="151" t="s">
        <v>494</v>
      </c>
      <c r="M181" s="151" t="s">
        <v>495</v>
      </c>
      <c r="N181" s="21"/>
    </row>
    <row r="182" spans="1:14" ht="27.6" x14ac:dyDescent="0.3">
      <c r="A182" s="218"/>
      <c r="B182" s="155">
        <v>14</v>
      </c>
      <c r="C182" s="139" t="s">
        <v>496</v>
      </c>
      <c r="D182" s="156">
        <v>2021</v>
      </c>
      <c r="E182" s="153" t="s">
        <v>65</v>
      </c>
      <c r="F182" s="146">
        <v>25</v>
      </c>
      <c r="G182" s="146"/>
      <c r="H182" s="146"/>
      <c r="I182" s="146">
        <v>25</v>
      </c>
      <c r="J182" s="146"/>
      <c r="K182" s="146"/>
      <c r="L182" s="133" t="s">
        <v>497</v>
      </c>
      <c r="M182" s="133">
        <v>1</v>
      </c>
      <c r="N182" s="21"/>
    </row>
    <row r="183" spans="1:14" x14ac:dyDescent="0.3">
      <c r="A183" s="17"/>
      <c r="B183" s="155"/>
      <c r="C183" s="3" t="s">
        <v>5</v>
      </c>
      <c r="D183" s="144"/>
      <c r="E183" s="121"/>
      <c r="F183" s="166">
        <f>SUM(F169:F182)</f>
        <v>540</v>
      </c>
      <c r="G183" s="166">
        <f t="shared" ref="G183:K183" si="12">SUM(G169:G182)</f>
        <v>0</v>
      </c>
      <c r="H183" s="166">
        <f t="shared" si="12"/>
        <v>0</v>
      </c>
      <c r="I183" s="166">
        <f t="shared" si="12"/>
        <v>510</v>
      </c>
      <c r="J183" s="166">
        <f t="shared" si="12"/>
        <v>0</v>
      </c>
      <c r="K183" s="166">
        <f t="shared" si="12"/>
        <v>30</v>
      </c>
      <c r="L183" s="133"/>
      <c r="M183" s="133"/>
      <c r="N183" s="21"/>
    </row>
    <row r="184" spans="1:14" ht="19.2" customHeight="1" x14ac:dyDescent="0.3">
      <c r="A184" s="220" t="s">
        <v>33</v>
      </c>
      <c r="B184" s="209"/>
      <c r="C184" s="209"/>
      <c r="D184" s="209"/>
      <c r="E184" s="209"/>
      <c r="F184" s="209"/>
      <c r="G184" s="209"/>
      <c r="H184" s="209"/>
      <c r="I184" s="209"/>
      <c r="J184" s="209"/>
      <c r="K184" s="209"/>
      <c r="L184" s="209"/>
      <c r="M184" s="210"/>
    </row>
    <row r="185" spans="1:14" x14ac:dyDescent="0.3">
      <c r="A185" s="205" t="s">
        <v>34</v>
      </c>
      <c r="B185" s="206"/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7"/>
    </row>
    <row r="186" spans="1:14" ht="88.2" customHeight="1" x14ac:dyDescent="0.3">
      <c r="A186" s="273" t="s">
        <v>196</v>
      </c>
      <c r="B186" s="17">
        <v>1</v>
      </c>
      <c r="C186" s="15" t="s">
        <v>113</v>
      </c>
      <c r="D186" s="17">
        <v>2021</v>
      </c>
      <c r="E186" s="17" t="s">
        <v>65</v>
      </c>
      <c r="F186" s="35">
        <v>90</v>
      </c>
      <c r="G186" s="36">
        <v>0</v>
      </c>
      <c r="H186" s="51" t="s">
        <v>131</v>
      </c>
      <c r="I186" s="35">
        <v>10</v>
      </c>
      <c r="J186" s="36">
        <v>0</v>
      </c>
      <c r="K186" s="35">
        <v>80</v>
      </c>
      <c r="L186" s="17" t="s">
        <v>114</v>
      </c>
      <c r="M186" s="17">
        <v>1</v>
      </c>
    </row>
    <row r="187" spans="1:14" ht="41.4" x14ac:dyDescent="0.3">
      <c r="A187" s="274"/>
      <c r="B187" s="17">
        <v>2</v>
      </c>
      <c r="C187" s="15" t="s">
        <v>115</v>
      </c>
      <c r="D187" s="17">
        <v>2021</v>
      </c>
      <c r="E187" s="17" t="s">
        <v>65</v>
      </c>
      <c r="F187" s="51">
        <v>30</v>
      </c>
      <c r="G187" s="51">
        <v>0</v>
      </c>
      <c r="H187" s="36">
        <v>0</v>
      </c>
      <c r="I187" s="35">
        <v>20</v>
      </c>
      <c r="J187" s="35">
        <v>0</v>
      </c>
      <c r="K187" s="35">
        <v>10</v>
      </c>
      <c r="L187" s="17" t="s">
        <v>197</v>
      </c>
      <c r="M187" s="17">
        <v>11</v>
      </c>
    </row>
    <row r="188" spans="1:14" ht="96.6" x14ac:dyDescent="0.3">
      <c r="A188" s="274"/>
      <c r="B188" s="17">
        <v>3</v>
      </c>
      <c r="C188" s="15" t="s">
        <v>116</v>
      </c>
      <c r="D188" s="17">
        <v>2021</v>
      </c>
      <c r="E188" s="42" t="s">
        <v>65</v>
      </c>
      <c r="F188" s="51">
        <v>6</v>
      </c>
      <c r="G188" s="51">
        <v>0</v>
      </c>
      <c r="H188" s="51">
        <v>0</v>
      </c>
      <c r="I188" s="51">
        <v>2</v>
      </c>
      <c r="J188" s="51">
        <v>0</v>
      </c>
      <c r="K188" s="35">
        <v>4</v>
      </c>
      <c r="L188" s="17" t="s">
        <v>198</v>
      </c>
      <c r="M188" s="17">
        <v>100</v>
      </c>
      <c r="N188" s="21"/>
    </row>
    <row r="189" spans="1:14" ht="82.8" x14ac:dyDescent="0.3">
      <c r="A189" s="274"/>
      <c r="B189" s="37">
        <v>4</v>
      </c>
      <c r="C189" s="48" t="s">
        <v>117</v>
      </c>
      <c r="D189" s="17">
        <v>2021</v>
      </c>
      <c r="E189" s="17" t="s">
        <v>65</v>
      </c>
      <c r="F189" s="52">
        <v>10</v>
      </c>
      <c r="G189" s="52">
        <v>0</v>
      </c>
      <c r="H189" s="52">
        <v>0</v>
      </c>
      <c r="I189" s="52">
        <v>0</v>
      </c>
      <c r="J189" s="52">
        <v>0</v>
      </c>
      <c r="K189" s="52">
        <v>10</v>
      </c>
      <c r="L189" s="17" t="s">
        <v>597</v>
      </c>
      <c r="M189" s="37">
        <v>10</v>
      </c>
      <c r="N189" s="21"/>
    </row>
    <row r="190" spans="1:14" ht="27.6" x14ac:dyDescent="0.3">
      <c r="A190" s="274"/>
      <c r="B190" s="37">
        <v>5</v>
      </c>
      <c r="C190" s="48" t="s">
        <v>119</v>
      </c>
      <c r="D190" s="17">
        <v>2021</v>
      </c>
      <c r="E190" s="17" t="s">
        <v>65</v>
      </c>
      <c r="F190" s="52">
        <v>50</v>
      </c>
      <c r="G190" s="52">
        <v>0</v>
      </c>
      <c r="H190" s="52">
        <v>0</v>
      </c>
      <c r="I190" s="52">
        <v>50</v>
      </c>
      <c r="J190" s="52">
        <v>0</v>
      </c>
      <c r="K190" s="52">
        <v>0</v>
      </c>
      <c r="L190" s="17" t="s">
        <v>120</v>
      </c>
      <c r="M190" s="37">
        <v>70</v>
      </c>
      <c r="N190" s="21"/>
    </row>
    <row r="191" spans="1:14" ht="27.6" x14ac:dyDescent="0.3">
      <c r="A191" s="274"/>
      <c r="B191" s="17">
        <v>6</v>
      </c>
      <c r="C191" s="15" t="s">
        <v>121</v>
      </c>
      <c r="D191" s="17">
        <v>2021</v>
      </c>
      <c r="E191" s="17" t="s">
        <v>65</v>
      </c>
      <c r="F191" s="51">
        <v>40</v>
      </c>
      <c r="G191" s="51">
        <v>0</v>
      </c>
      <c r="H191" s="51">
        <v>0</v>
      </c>
      <c r="I191" s="51">
        <v>0</v>
      </c>
      <c r="J191" s="51">
        <v>0</v>
      </c>
      <c r="K191" s="51">
        <v>40</v>
      </c>
      <c r="L191" s="17" t="s">
        <v>122</v>
      </c>
      <c r="M191" s="17">
        <v>2</v>
      </c>
      <c r="N191" s="21"/>
    </row>
    <row r="192" spans="1:14" ht="82.8" x14ac:dyDescent="0.3">
      <c r="A192" s="273" t="s">
        <v>123</v>
      </c>
      <c r="B192" s="17">
        <v>7</v>
      </c>
      <c r="C192" s="15" t="s">
        <v>124</v>
      </c>
      <c r="D192" s="17">
        <v>2021</v>
      </c>
      <c r="E192" s="17" t="s">
        <v>65</v>
      </c>
      <c r="F192" s="51">
        <v>50</v>
      </c>
      <c r="G192" s="51">
        <v>0</v>
      </c>
      <c r="H192" s="51">
        <v>0</v>
      </c>
      <c r="I192" s="51">
        <v>50</v>
      </c>
      <c r="J192" s="51">
        <v>0</v>
      </c>
      <c r="K192" s="51">
        <v>0</v>
      </c>
      <c r="L192" s="17" t="s">
        <v>125</v>
      </c>
      <c r="M192" s="17">
        <v>2</v>
      </c>
      <c r="N192" s="21"/>
    </row>
    <row r="193" spans="1:14" ht="69" x14ac:dyDescent="0.3">
      <c r="A193" s="273"/>
      <c r="B193" s="17">
        <v>8</v>
      </c>
      <c r="C193" s="49" t="s">
        <v>126</v>
      </c>
      <c r="D193" s="17">
        <v>2021</v>
      </c>
      <c r="E193" s="17" t="s">
        <v>65</v>
      </c>
      <c r="F193" s="51">
        <v>200</v>
      </c>
      <c r="G193" s="51">
        <v>0</v>
      </c>
      <c r="H193" s="51">
        <v>0</v>
      </c>
      <c r="I193" s="51">
        <v>50</v>
      </c>
      <c r="J193" s="51">
        <v>0</v>
      </c>
      <c r="K193" s="51">
        <v>150</v>
      </c>
      <c r="L193" s="17" t="s">
        <v>125</v>
      </c>
      <c r="M193" s="17">
        <v>4</v>
      </c>
      <c r="N193" s="21"/>
    </row>
    <row r="194" spans="1:14" ht="76.8" customHeight="1" x14ac:dyDescent="0.3">
      <c r="A194" s="238" t="s">
        <v>127</v>
      </c>
      <c r="B194" s="17">
        <v>9</v>
      </c>
      <c r="C194" s="15" t="s">
        <v>128</v>
      </c>
      <c r="D194" s="17">
        <v>2021</v>
      </c>
      <c r="E194" s="17" t="s">
        <v>65</v>
      </c>
      <c r="F194" s="51">
        <v>30</v>
      </c>
      <c r="G194" s="51">
        <v>0</v>
      </c>
      <c r="H194" s="51">
        <v>0</v>
      </c>
      <c r="I194" s="51">
        <v>20</v>
      </c>
      <c r="J194" s="51">
        <v>0</v>
      </c>
      <c r="K194" s="51">
        <v>10</v>
      </c>
      <c r="L194" s="17" t="s">
        <v>199</v>
      </c>
      <c r="M194" s="17" t="s">
        <v>129</v>
      </c>
      <c r="N194" s="21"/>
    </row>
    <row r="195" spans="1:14" ht="88.2" customHeight="1" x14ac:dyDescent="0.3">
      <c r="A195" s="248"/>
      <c r="B195" s="17">
        <v>10</v>
      </c>
      <c r="C195" s="15" t="s">
        <v>130</v>
      </c>
      <c r="D195" s="17">
        <v>2021</v>
      </c>
      <c r="E195" s="17" t="s">
        <v>65</v>
      </c>
      <c r="F195" s="51">
        <v>50</v>
      </c>
      <c r="G195" s="51">
        <v>0</v>
      </c>
      <c r="H195" s="51">
        <v>0</v>
      </c>
      <c r="I195" s="51">
        <v>50</v>
      </c>
      <c r="J195" s="51">
        <v>0</v>
      </c>
      <c r="K195" s="51">
        <v>0</v>
      </c>
      <c r="L195" s="17" t="s">
        <v>200</v>
      </c>
      <c r="M195" s="17">
        <v>2</v>
      </c>
    </row>
    <row r="196" spans="1:14" ht="87" customHeight="1" x14ac:dyDescent="0.3">
      <c r="A196" s="248"/>
      <c r="B196" s="73">
        <v>11</v>
      </c>
      <c r="C196" s="197" t="s">
        <v>628</v>
      </c>
      <c r="D196" s="73">
        <v>2021</v>
      </c>
      <c r="E196" s="17" t="s">
        <v>65</v>
      </c>
      <c r="F196" s="78">
        <v>16</v>
      </c>
      <c r="G196" s="78"/>
      <c r="H196" s="78"/>
      <c r="I196" s="78">
        <v>16</v>
      </c>
      <c r="J196" s="78"/>
      <c r="K196" s="78"/>
      <c r="L196" s="17" t="s">
        <v>467</v>
      </c>
      <c r="M196" s="73">
        <v>2</v>
      </c>
      <c r="N196" s="21"/>
    </row>
    <row r="197" spans="1:14" ht="76.8" customHeight="1" x14ac:dyDescent="0.3">
      <c r="A197" s="248"/>
      <c r="B197" s="17">
        <v>12</v>
      </c>
      <c r="C197" s="197" t="s">
        <v>629</v>
      </c>
      <c r="D197" s="17">
        <v>2021</v>
      </c>
      <c r="E197" s="17" t="s">
        <v>65</v>
      </c>
      <c r="F197" s="41">
        <v>14</v>
      </c>
      <c r="G197" s="41"/>
      <c r="H197" s="41"/>
      <c r="I197" s="41">
        <v>14</v>
      </c>
      <c r="J197" s="41"/>
      <c r="K197" s="41"/>
      <c r="L197" s="17" t="s">
        <v>467</v>
      </c>
      <c r="M197" s="17">
        <v>1</v>
      </c>
      <c r="N197" s="21"/>
    </row>
    <row r="198" spans="1:14" ht="155.4" customHeight="1" x14ac:dyDescent="0.3">
      <c r="A198" s="249"/>
      <c r="B198" s="73">
        <v>13</v>
      </c>
      <c r="C198" s="77" t="s">
        <v>631</v>
      </c>
      <c r="D198" s="73">
        <v>2021</v>
      </c>
      <c r="E198" s="73" t="s">
        <v>65</v>
      </c>
      <c r="F198" s="78">
        <v>25</v>
      </c>
      <c r="G198" s="78"/>
      <c r="H198" s="78"/>
      <c r="I198" s="78">
        <v>25</v>
      </c>
      <c r="J198" s="78"/>
      <c r="K198" s="78"/>
      <c r="L198" s="73" t="s">
        <v>630</v>
      </c>
      <c r="M198" s="73">
        <v>10</v>
      </c>
      <c r="N198" s="21"/>
    </row>
    <row r="199" spans="1:14" x14ac:dyDescent="0.3">
      <c r="A199" s="15"/>
      <c r="B199" s="4"/>
      <c r="C199" s="3" t="s">
        <v>5</v>
      </c>
      <c r="D199" s="4"/>
      <c r="E199" s="8"/>
      <c r="F199" s="5">
        <f>SUM(F186:F198)</f>
        <v>611</v>
      </c>
      <c r="G199" s="5">
        <f t="shared" ref="G199:K199" si="13">SUM(G186:G198)</f>
        <v>0</v>
      </c>
      <c r="H199" s="5">
        <f t="shared" si="13"/>
        <v>0</v>
      </c>
      <c r="I199" s="5">
        <f t="shared" si="13"/>
        <v>307</v>
      </c>
      <c r="J199" s="5">
        <f t="shared" si="13"/>
        <v>0</v>
      </c>
      <c r="K199" s="5">
        <f t="shared" si="13"/>
        <v>304</v>
      </c>
      <c r="L199" s="3"/>
      <c r="M199" s="17"/>
    </row>
    <row r="200" spans="1:14" x14ac:dyDescent="0.3">
      <c r="A200" s="208"/>
      <c r="B200" s="209"/>
      <c r="C200" s="209"/>
      <c r="D200" s="209"/>
      <c r="E200" s="209"/>
      <c r="F200" s="209"/>
      <c r="G200" s="209"/>
      <c r="H200" s="209"/>
      <c r="I200" s="209"/>
      <c r="J200" s="209"/>
      <c r="K200" s="209"/>
      <c r="L200" s="209"/>
      <c r="M200" s="210"/>
    </row>
    <row r="201" spans="1:14" ht="13.8" customHeight="1" x14ac:dyDescent="0.3">
      <c r="A201" s="205" t="s">
        <v>35</v>
      </c>
      <c r="B201" s="206"/>
      <c r="C201" s="206"/>
      <c r="D201" s="206"/>
      <c r="E201" s="206"/>
      <c r="F201" s="206"/>
      <c r="G201" s="206"/>
      <c r="H201" s="206"/>
      <c r="I201" s="206"/>
      <c r="J201" s="206"/>
      <c r="K201" s="206"/>
      <c r="L201" s="206"/>
      <c r="M201" s="207"/>
    </row>
    <row r="202" spans="1:14" ht="55.2" x14ac:dyDescent="0.3">
      <c r="A202" s="217" t="s">
        <v>132</v>
      </c>
      <c r="B202" s="55" t="s">
        <v>133</v>
      </c>
      <c r="C202" s="50" t="s">
        <v>134</v>
      </c>
      <c r="D202" s="37" t="s">
        <v>135</v>
      </c>
      <c r="E202" s="37" t="s">
        <v>136</v>
      </c>
      <c r="F202" s="56">
        <v>75</v>
      </c>
      <c r="G202" s="56">
        <v>0</v>
      </c>
      <c r="H202" s="56">
        <v>0</v>
      </c>
      <c r="I202" s="56">
        <v>75</v>
      </c>
      <c r="J202" s="56">
        <v>0</v>
      </c>
      <c r="K202" s="56">
        <v>0</v>
      </c>
      <c r="L202" s="17" t="s">
        <v>137</v>
      </c>
      <c r="M202" s="17">
        <v>2.4</v>
      </c>
      <c r="N202" s="21"/>
    </row>
    <row r="203" spans="1:14" ht="110.4" x14ac:dyDescent="0.3">
      <c r="A203" s="218"/>
      <c r="B203" s="37" t="s">
        <v>71</v>
      </c>
      <c r="C203" s="47" t="s">
        <v>138</v>
      </c>
      <c r="D203" s="17" t="s">
        <v>135</v>
      </c>
      <c r="E203" s="17" t="s">
        <v>139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 t="s">
        <v>140</v>
      </c>
      <c r="M203" s="17">
        <v>12</v>
      </c>
      <c r="N203" s="21"/>
    </row>
    <row r="204" spans="1:14" ht="124.2" x14ac:dyDescent="0.3">
      <c r="A204" s="218"/>
      <c r="B204" s="17" t="s">
        <v>74</v>
      </c>
      <c r="C204" s="47" t="s">
        <v>141</v>
      </c>
      <c r="D204" s="17" t="s">
        <v>135</v>
      </c>
      <c r="E204" s="17" t="s">
        <v>142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 t="s">
        <v>143</v>
      </c>
      <c r="M204" s="17">
        <v>12</v>
      </c>
      <c r="N204" s="21"/>
    </row>
    <row r="205" spans="1:14" ht="248.4" x14ac:dyDescent="0.3">
      <c r="A205" s="218"/>
      <c r="B205" s="28" t="s">
        <v>78</v>
      </c>
      <c r="C205" s="57" t="s">
        <v>144</v>
      </c>
      <c r="D205" s="28" t="s">
        <v>135</v>
      </c>
      <c r="E205" s="28" t="s">
        <v>139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 t="s">
        <v>145</v>
      </c>
      <c r="M205" s="28">
        <v>10</v>
      </c>
      <c r="N205" s="21"/>
    </row>
    <row r="206" spans="1:14" ht="110.4" x14ac:dyDescent="0.3">
      <c r="A206" s="218"/>
      <c r="B206" s="28" t="s">
        <v>82</v>
      </c>
      <c r="C206" s="57" t="s">
        <v>146</v>
      </c>
      <c r="D206" s="28" t="s">
        <v>135</v>
      </c>
      <c r="E206" s="28" t="s">
        <v>147</v>
      </c>
      <c r="F206" s="58"/>
      <c r="G206" s="58"/>
      <c r="H206" s="58"/>
      <c r="I206" s="58"/>
      <c r="J206" s="58"/>
      <c r="K206" s="58"/>
      <c r="L206" s="28" t="s">
        <v>148</v>
      </c>
      <c r="M206" s="28">
        <v>19</v>
      </c>
      <c r="N206" s="21"/>
    </row>
    <row r="207" spans="1:14" ht="138" x14ac:dyDescent="0.3">
      <c r="A207" s="218"/>
      <c r="B207" s="17" t="s">
        <v>149</v>
      </c>
      <c r="C207" s="47" t="s">
        <v>150</v>
      </c>
      <c r="D207" s="17" t="s">
        <v>135</v>
      </c>
      <c r="E207" s="17" t="s">
        <v>139</v>
      </c>
      <c r="F207" s="41"/>
      <c r="G207" s="41"/>
      <c r="H207" s="41"/>
      <c r="I207" s="41"/>
      <c r="J207" s="41"/>
      <c r="K207" s="41"/>
      <c r="L207" s="17" t="s">
        <v>151</v>
      </c>
      <c r="M207" s="17">
        <v>12</v>
      </c>
      <c r="N207" s="21"/>
    </row>
    <row r="208" spans="1:14" ht="110.4" x14ac:dyDescent="0.3">
      <c r="A208" s="218"/>
      <c r="B208" s="28" t="s">
        <v>152</v>
      </c>
      <c r="C208" s="57" t="s">
        <v>153</v>
      </c>
      <c r="D208" s="28" t="s">
        <v>135</v>
      </c>
      <c r="E208" s="28" t="s">
        <v>139</v>
      </c>
      <c r="F208" s="58"/>
      <c r="G208" s="58"/>
      <c r="H208" s="58"/>
      <c r="I208" s="58"/>
      <c r="J208" s="58"/>
      <c r="K208" s="58"/>
      <c r="L208" s="28" t="s">
        <v>154</v>
      </c>
      <c r="M208" s="28">
        <v>12</v>
      </c>
      <c r="N208" s="21"/>
    </row>
    <row r="209" spans="1:14" ht="55.2" x14ac:dyDescent="0.25">
      <c r="A209" s="218"/>
      <c r="B209" s="17" t="s">
        <v>155</v>
      </c>
      <c r="C209" s="47" t="s">
        <v>156</v>
      </c>
      <c r="D209" s="17" t="s">
        <v>157</v>
      </c>
      <c r="E209" s="17" t="s">
        <v>65</v>
      </c>
      <c r="F209" s="59"/>
      <c r="G209" s="59"/>
      <c r="H209" s="59"/>
      <c r="I209" s="59"/>
      <c r="J209" s="59"/>
      <c r="K209" s="59"/>
      <c r="L209" s="47" t="s">
        <v>158</v>
      </c>
      <c r="M209" s="59"/>
      <c r="N209" s="21"/>
    </row>
    <row r="210" spans="1:14" ht="110.4" x14ac:dyDescent="0.25">
      <c r="A210" s="218"/>
      <c r="B210" s="17" t="s">
        <v>159</v>
      </c>
      <c r="C210" s="47" t="s">
        <v>598</v>
      </c>
      <c r="D210" s="17" t="s">
        <v>160</v>
      </c>
      <c r="E210" s="17" t="s">
        <v>65</v>
      </c>
      <c r="F210" s="59"/>
      <c r="G210" s="59"/>
      <c r="H210" s="59"/>
      <c r="I210" s="59"/>
      <c r="J210" s="59"/>
      <c r="K210" s="59"/>
      <c r="L210" s="47" t="s">
        <v>599</v>
      </c>
      <c r="M210" s="59"/>
      <c r="N210" s="21"/>
    </row>
    <row r="211" spans="1:14" ht="82.8" x14ac:dyDescent="0.25">
      <c r="A211" s="218"/>
      <c r="B211" s="17" t="s">
        <v>161</v>
      </c>
      <c r="C211" s="47" t="s">
        <v>162</v>
      </c>
      <c r="D211" s="17" t="s">
        <v>160</v>
      </c>
      <c r="E211" s="17" t="s">
        <v>65</v>
      </c>
      <c r="F211" s="59"/>
      <c r="G211" s="59"/>
      <c r="H211" s="59"/>
      <c r="I211" s="59"/>
      <c r="J211" s="59"/>
      <c r="K211" s="59"/>
      <c r="L211" s="47" t="s">
        <v>163</v>
      </c>
      <c r="M211" s="59"/>
      <c r="N211" s="21"/>
    </row>
    <row r="212" spans="1:14" ht="124.2" x14ac:dyDescent="0.25">
      <c r="A212" s="218"/>
      <c r="B212" s="17" t="s">
        <v>164</v>
      </c>
      <c r="C212" s="47" t="s">
        <v>165</v>
      </c>
      <c r="D212" s="17" t="s">
        <v>160</v>
      </c>
      <c r="E212" s="17" t="s">
        <v>65</v>
      </c>
      <c r="F212" s="59"/>
      <c r="G212" s="59"/>
      <c r="H212" s="59"/>
      <c r="I212" s="59"/>
      <c r="J212" s="59"/>
      <c r="K212" s="59"/>
      <c r="L212" s="47" t="s">
        <v>166</v>
      </c>
      <c r="M212" s="59"/>
      <c r="N212" s="21"/>
    </row>
    <row r="213" spans="1:14" ht="151.80000000000001" x14ac:dyDescent="0.25">
      <c r="A213" s="218"/>
      <c r="B213" s="17" t="s">
        <v>167</v>
      </c>
      <c r="C213" s="47" t="s">
        <v>168</v>
      </c>
      <c r="D213" s="17" t="s">
        <v>160</v>
      </c>
      <c r="E213" s="17" t="s">
        <v>65</v>
      </c>
      <c r="F213" s="59"/>
      <c r="G213" s="59"/>
      <c r="H213" s="59"/>
      <c r="I213" s="59"/>
      <c r="J213" s="59"/>
      <c r="K213" s="59"/>
      <c r="L213" s="47" t="s">
        <v>169</v>
      </c>
      <c r="M213" s="59"/>
      <c r="N213" s="21"/>
    </row>
    <row r="214" spans="1:14" ht="69" x14ac:dyDescent="0.25">
      <c r="A214" s="219"/>
      <c r="B214" s="17" t="s">
        <v>170</v>
      </c>
      <c r="C214" s="47" t="s">
        <v>171</v>
      </c>
      <c r="D214" s="17" t="s">
        <v>160</v>
      </c>
      <c r="E214" s="17" t="s">
        <v>65</v>
      </c>
      <c r="F214" s="59"/>
      <c r="G214" s="59"/>
      <c r="H214" s="59"/>
      <c r="I214" s="59"/>
      <c r="J214" s="59"/>
      <c r="K214" s="59"/>
      <c r="L214" s="47" t="s">
        <v>172</v>
      </c>
      <c r="M214" s="59"/>
      <c r="N214" s="21"/>
    </row>
    <row r="215" spans="1:14" ht="151.80000000000001" x14ac:dyDescent="0.25">
      <c r="A215" s="217" t="s">
        <v>173</v>
      </c>
      <c r="B215" s="17" t="s">
        <v>174</v>
      </c>
      <c r="C215" s="60" t="s">
        <v>175</v>
      </c>
      <c r="D215" s="17" t="s">
        <v>160</v>
      </c>
      <c r="E215" s="17" t="s">
        <v>65</v>
      </c>
      <c r="F215" s="59"/>
      <c r="G215" s="59"/>
      <c r="H215" s="59"/>
      <c r="I215" s="59"/>
      <c r="J215" s="59"/>
      <c r="K215" s="59"/>
      <c r="L215" s="61" t="s">
        <v>176</v>
      </c>
      <c r="M215" s="59"/>
      <c r="N215" s="21"/>
    </row>
    <row r="216" spans="1:14" ht="96.6" x14ac:dyDescent="0.25">
      <c r="A216" s="219"/>
      <c r="B216" s="62" t="s">
        <v>177</v>
      </c>
      <c r="C216" s="61" t="s">
        <v>600</v>
      </c>
      <c r="D216" s="17" t="s">
        <v>160</v>
      </c>
      <c r="E216" s="17" t="s">
        <v>65</v>
      </c>
      <c r="F216" s="63"/>
      <c r="G216" s="63"/>
      <c r="H216" s="63"/>
      <c r="I216" s="63"/>
      <c r="J216" s="63"/>
      <c r="K216" s="63"/>
      <c r="L216" s="61" t="s">
        <v>178</v>
      </c>
      <c r="M216" s="64"/>
      <c r="N216" s="21"/>
    </row>
    <row r="217" spans="1:14" ht="110.4" x14ac:dyDescent="0.25">
      <c r="A217" s="222" t="s">
        <v>179</v>
      </c>
      <c r="B217" s="65" t="s">
        <v>180</v>
      </c>
      <c r="C217" s="66" t="s">
        <v>181</v>
      </c>
      <c r="D217" s="17" t="s">
        <v>160</v>
      </c>
      <c r="E217" s="17" t="s">
        <v>65</v>
      </c>
      <c r="F217" s="67"/>
      <c r="G217" s="67"/>
      <c r="H217" s="67"/>
      <c r="I217" s="67"/>
      <c r="J217" s="67"/>
      <c r="K217" s="67"/>
      <c r="L217" s="61" t="s">
        <v>182</v>
      </c>
      <c r="M217" s="68"/>
      <c r="N217" s="21"/>
    </row>
    <row r="218" spans="1:14" ht="69" x14ac:dyDescent="0.25">
      <c r="A218" s="223"/>
      <c r="B218" s="65" t="s">
        <v>183</v>
      </c>
      <c r="C218" s="69" t="s">
        <v>184</v>
      </c>
      <c r="D218" s="37" t="s">
        <v>160</v>
      </c>
      <c r="E218" s="37" t="s">
        <v>65</v>
      </c>
      <c r="F218" s="70"/>
      <c r="G218" s="70"/>
      <c r="H218" s="70"/>
      <c r="I218" s="70"/>
      <c r="J218" s="70"/>
      <c r="K218" s="70"/>
      <c r="L218" s="69" t="s">
        <v>185</v>
      </c>
      <c r="M218" s="70"/>
      <c r="N218" s="21"/>
    </row>
    <row r="219" spans="1:14" ht="93.6" x14ac:dyDescent="0.3">
      <c r="A219" s="224" t="s">
        <v>186</v>
      </c>
      <c r="B219" s="71" t="s">
        <v>187</v>
      </c>
      <c r="C219" s="72" t="s">
        <v>188</v>
      </c>
      <c r="D219" s="73" t="s">
        <v>160</v>
      </c>
      <c r="E219" s="73" t="s">
        <v>65</v>
      </c>
      <c r="F219" s="74"/>
      <c r="G219" s="74"/>
      <c r="H219" s="74"/>
      <c r="I219" s="74"/>
      <c r="J219" s="74"/>
      <c r="K219" s="74"/>
      <c r="L219" s="75" t="s">
        <v>172</v>
      </c>
      <c r="M219" s="76"/>
      <c r="N219" s="21"/>
    </row>
    <row r="220" spans="1:14" ht="140.4" x14ac:dyDescent="0.3">
      <c r="A220" s="225"/>
      <c r="B220" s="71" t="s">
        <v>189</v>
      </c>
      <c r="C220" s="75" t="s">
        <v>190</v>
      </c>
      <c r="D220" s="73" t="s">
        <v>160</v>
      </c>
      <c r="E220" s="73" t="s">
        <v>65</v>
      </c>
      <c r="F220" s="76"/>
      <c r="G220" s="76"/>
      <c r="H220" s="76"/>
      <c r="I220" s="76"/>
      <c r="J220" s="76"/>
      <c r="K220" s="76"/>
      <c r="L220" s="75" t="s">
        <v>191</v>
      </c>
      <c r="M220" s="76"/>
      <c r="N220" s="21"/>
    </row>
    <row r="221" spans="1:14" ht="109.2" x14ac:dyDescent="0.3">
      <c r="A221" s="75" t="s">
        <v>192</v>
      </c>
      <c r="B221" s="73" t="s">
        <v>193</v>
      </c>
      <c r="C221" s="77" t="s">
        <v>194</v>
      </c>
      <c r="D221" s="73" t="s">
        <v>135</v>
      </c>
      <c r="E221" s="73" t="s">
        <v>147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3" t="s">
        <v>195</v>
      </c>
      <c r="M221" s="73">
        <v>21</v>
      </c>
    </row>
    <row r="222" spans="1:14" x14ac:dyDescent="0.3">
      <c r="A222" s="15"/>
      <c r="B222" s="4"/>
      <c r="C222" s="3" t="s">
        <v>5</v>
      </c>
      <c r="D222" s="4"/>
      <c r="E222" s="8"/>
      <c r="F222" s="5">
        <f>SUM(F202:F221)</f>
        <v>75</v>
      </c>
      <c r="G222" s="5">
        <f t="shared" ref="G222:K222" si="14">SUM(G202:G221)</f>
        <v>0</v>
      </c>
      <c r="H222" s="5">
        <f t="shared" si="14"/>
        <v>0</v>
      </c>
      <c r="I222" s="5">
        <f t="shared" si="14"/>
        <v>75</v>
      </c>
      <c r="J222" s="5">
        <f t="shared" si="14"/>
        <v>0</v>
      </c>
      <c r="K222" s="5">
        <f t="shared" si="14"/>
        <v>0</v>
      </c>
      <c r="L222" s="3"/>
      <c r="M222" s="17"/>
    </row>
    <row r="223" spans="1:14" x14ac:dyDescent="0.3">
      <c r="A223" s="208"/>
      <c r="B223" s="209"/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10"/>
    </row>
    <row r="224" spans="1:14" x14ac:dyDescent="0.3">
      <c r="A224" s="205" t="s">
        <v>36</v>
      </c>
      <c r="B224" s="206"/>
      <c r="C224" s="206"/>
      <c r="D224" s="206"/>
      <c r="E224" s="206"/>
      <c r="F224" s="206"/>
      <c r="G224" s="206"/>
      <c r="H224" s="206"/>
      <c r="I224" s="206"/>
      <c r="J224" s="206"/>
      <c r="K224" s="206"/>
      <c r="L224" s="206"/>
      <c r="M224" s="207"/>
    </row>
    <row r="225" spans="1:14" ht="128.4" customHeight="1" x14ac:dyDescent="0.3">
      <c r="A225" s="226" t="s">
        <v>397</v>
      </c>
      <c r="B225" s="79">
        <v>1</v>
      </c>
      <c r="C225" s="61" t="s">
        <v>398</v>
      </c>
      <c r="D225" s="79">
        <v>2021</v>
      </c>
      <c r="E225" s="79" t="s">
        <v>399</v>
      </c>
      <c r="F225" s="129">
        <f>G225+H225+I225+K225+J225</f>
        <v>1703</v>
      </c>
      <c r="G225" s="129"/>
      <c r="H225" s="129"/>
      <c r="I225" s="129">
        <v>1703</v>
      </c>
      <c r="J225" s="129"/>
      <c r="K225" s="129"/>
      <c r="L225" s="79" t="s">
        <v>601</v>
      </c>
      <c r="M225" s="79">
        <v>290</v>
      </c>
    </row>
    <row r="226" spans="1:14" ht="96.6" x14ac:dyDescent="0.3">
      <c r="A226" s="227"/>
      <c r="B226" s="79">
        <v>2</v>
      </c>
      <c r="C226" s="61" t="s">
        <v>400</v>
      </c>
      <c r="D226" s="79">
        <v>2021</v>
      </c>
      <c r="E226" s="79" t="s">
        <v>399</v>
      </c>
      <c r="F226" s="129">
        <f t="shared" ref="F226:F248" si="15">G226+H226+I226+K226+J226</f>
        <v>5</v>
      </c>
      <c r="G226" s="129"/>
      <c r="H226" s="129"/>
      <c r="I226" s="129"/>
      <c r="J226" s="129"/>
      <c r="K226" s="129">
        <v>5</v>
      </c>
      <c r="L226" s="79" t="s">
        <v>602</v>
      </c>
      <c r="M226" s="79">
        <v>25</v>
      </c>
    </row>
    <row r="227" spans="1:14" ht="110.4" x14ac:dyDescent="0.3">
      <c r="A227" s="227"/>
      <c r="B227" s="79">
        <v>3</v>
      </c>
      <c r="C227" s="61" t="s">
        <v>401</v>
      </c>
      <c r="D227" s="79">
        <v>2021</v>
      </c>
      <c r="E227" s="79" t="s">
        <v>399</v>
      </c>
      <c r="F227" s="129">
        <f t="shared" si="15"/>
        <v>564.29999999999995</v>
      </c>
      <c r="G227" s="129"/>
      <c r="H227" s="129"/>
      <c r="I227" s="129">
        <v>564.29999999999995</v>
      </c>
      <c r="J227" s="129"/>
      <c r="K227" s="129"/>
      <c r="L227" s="79" t="s">
        <v>603</v>
      </c>
      <c r="M227" s="79" t="s">
        <v>604</v>
      </c>
      <c r="N227" s="21"/>
    </row>
    <row r="228" spans="1:14" ht="110.4" x14ac:dyDescent="0.3">
      <c r="A228" s="227"/>
      <c r="B228" s="79">
        <v>4</v>
      </c>
      <c r="C228" s="61" t="s">
        <v>402</v>
      </c>
      <c r="D228" s="79">
        <v>2021</v>
      </c>
      <c r="E228" s="79" t="s">
        <v>399</v>
      </c>
      <c r="F228" s="129">
        <f t="shared" si="15"/>
        <v>159.9</v>
      </c>
      <c r="G228" s="129"/>
      <c r="H228" s="129"/>
      <c r="I228" s="129">
        <v>159.9</v>
      </c>
      <c r="J228" s="129"/>
      <c r="K228" s="129"/>
      <c r="L228" s="79" t="s">
        <v>403</v>
      </c>
      <c r="M228" s="79">
        <v>10</v>
      </c>
      <c r="N228" s="21"/>
    </row>
    <row r="229" spans="1:14" ht="96.6" x14ac:dyDescent="0.3">
      <c r="A229" s="227"/>
      <c r="B229" s="79">
        <v>5</v>
      </c>
      <c r="C229" s="61" t="s">
        <v>404</v>
      </c>
      <c r="D229" s="79">
        <v>2021</v>
      </c>
      <c r="E229" s="79" t="s">
        <v>399</v>
      </c>
      <c r="F229" s="129">
        <f t="shared" si="15"/>
        <v>285.60000000000002</v>
      </c>
      <c r="G229" s="129"/>
      <c r="H229" s="129"/>
      <c r="I229" s="129">
        <v>285.60000000000002</v>
      </c>
      <c r="J229" s="129"/>
      <c r="K229" s="129"/>
      <c r="L229" s="79" t="s">
        <v>405</v>
      </c>
      <c r="M229" s="79">
        <v>185</v>
      </c>
      <c r="N229" s="21"/>
    </row>
    <row r="230" spans="1:14" ht="110.4" x14ac:dyDescent="0.3">
      <c r="A230" s="227"/>
      <c r="B230" s="79">
        <v>6</v>
      </c>
      <c r="C230" s="61" t="s">
        <v>406</v>
      </c>
      <c r="D230" s="79" t="s">
        <v>407</v>
      </c>
      <c r="E230" s="79" t="s">
        <v>408</v>
      </c>
      <c r="F230" s="129">
        <f t="shared" si="15"/>
        <v>0</v>
      </c>
      <c r="G230" s="129"/>
      <c r="H230" s="129"/>
      <c r="I230" s="129">
        <v>0</v>
      </c>
      <c r="J230" s="129"/>
      <c r="K230" s="129"/>
      <c r="L230" s="79" t="s">
        <v>409</v>
      </c>
      <c r="M230" s="79">
        <v>1</v>
      </c>
      <c r="N230" s="21"/>
    </row>
    <row r="231" spans="1:14" ht="129" customHeight="1" x14ac:dyDescent="0.3">
      <c r="A231" s="227"/>
      <c r="B231" s="79">
        <v>7</v>
      </c>
      <c r="C231" s="61" t="s">
        <v>651</v>
      </c>
      <c r="D231" s="79">
        <v>2021</v>
      </c>
      <c r="E231" s="79" t="s">
        <v>652</v>
      </c>
      <c r="F231" s="129">
        <f t="shared" si="15"/>
        <v>25.1</v>
      </c>
      <c r="G231" s="129"/>
      <c r="H231" s="129"/>
      <c r="I231" s="129">
        <v>25.1</v>
      </c>
      <c r="J231" s="129"/>
      <c r="K231" s="129"/>
      <c r="L231" s="79" t="s">
        <v>653</v>
      </c>
      <c r="M231" s="79">
        <v>1685</v>
      </c>
      <c r="N231" s="21"/>
    </row>
    <row r="232" spans="1:14" ht="110.4" x14ac:dyDescent="0.3">
      <c r="A232" s="227"/>
      <c r="B232" s="79">
        <v>8</v>
      </c>
      <c r="C232" s="61" t="s">
        <v>410</v>
      </c>
      <c r="D232" s="79">
        <v>2021</v>
      </c>
      <c r="E232" s="79" t="s">
        <v>408</v>
      </c>
      <c r="F232" s="129">
        <f t="shared" si="15"/>
        <v>0</v>
      </c>
      <c r="G232" s="129"/>
      <c r="H232" s="129"/>
      <c r="I232" s="129">
        <v>0</v>
      </c>
      <c r="J232" s="129"/>
      <c r="K232" s="129"/>
      <c r="L232" s="79" t="s">
        <v>411</v>
      </c>
      <c r="M232" s="79">
        <v>3</v>
      </c>
      <c r="N232" s="21"/>
    </row>
    <row r="233" spans="1:14" ht="110.4" x14ac:dyDescent="0.3">
      <c r="A233" s="227"/>
      <c r="B233" s="79">
        <v>9</v>
      </c>
      <c r="C233" s="61" t="s">
        <v>412</v>
      </c>
      <c r="D233" s="79">
        <v>2021</v>
      </c>
      <c r="E233" s="79" t="s">
        <v>399</v>
      </c>
      <c r="F233" s="129">
        <f t="shared" si="15"/>
        <v>172.7</v>
      </c>
      <c r="G233" s="129"/>
      <c r="H233" s="129"/>
      <c r="I233" s="129">
        <v>172.7</v>
      </c>
      <c r="J233" s="129"/>
      <c r="K233" s="129"/>
      <c r="L233" s="79" t="s">
        <v>605</v>
      </c>
      <c r="M233" s="79">
        <v>31</v>
      </c>
      <c r="N233" s="21"/>
    </row>
    <row r="234" spans="1:14" ht="96.6" x14ac:dyDescent="0.3">
      <c r="A234" s="227"/>
      <c r="B234" s="79">
        <v>10</v>
      </c>
      <c r="C234" s="61" t="s">
        <v>413</v>
      </c>
      <c r="D234" s="79">
        <v>2021</v>
      </c>
      <c r="E234" s="79" t="s">
        <v>399</v>
      </c>
      <c r="F234" s="129">
        <f t="shared" si="15"/>
        <v>612.29999999999995</v>
      </c>
      <c r="G234" s="129"/>
      <c r="H234" s="129"/>
      <c r="I234" s="129">
        <v>412.3</v>
      </c>
      <c r="J234" s="129"/>
      <c r="K234" s="129">
        <v>200</v>
      </c>
      <c r="L234" s="79" t="s">
        <v>414</v>
      </c>
      <c r="M234" s="79">
        <v>18</v>
      </c>
      <c r="N234" s="21"/>
    </row>
    <row r="235" spans="1:14" ht="179.4" x14ac:dyDescent="0.3">
      <c r="A235" s="227"/>
      <c r="B235" s="79">
        <v>11</v>
      </c>
      <c r="C235" s="61" t="s">
        <v>415</v>
      </c>
      <c r="D235" s="79">
        <v>2021</v>
      </c>
      <c r="E235" s="79" t="s">
        <v>416</v>
      </c>
      <c r="F235" s="129">
        <f t="shared" si="15"/>
        <v>344.2</v>
      </c>
      <c r="G235" s="129"/>
      <c r="H235" s="129"/>
      <c r="I235" s="129">
        <v>344.2</v>
      </c>
      <c r="J235" s="129"/>
      <c r="K235" s="129"/>
      <c r="L235" s="79" t="s">
        <v>417</v>
      </c>
      <c r="M235" s="79">
        <v>16</v>
      </c>
      <c r="N235" s="21"/>
    </row>
    <row r="236" spans="1:14" ht="73.8" customHeight="1" x14ac:dyDescent="0.3">
      <c r="A236" s="227"/>
      <c r="B236" s="79">
        <v>12</v>
      </c>
      <c r="C236" s="61" t="s">
        <v>418</v>
      </c>
      <c r="D236" s="79">
        <v>2021</v>
      </c>
      <c r="E236" s="79" t="s">
        <v>419</v>
      </c>
      <c r="F236" s="129">
        <f t="shared" si="15"/>
        <v>0</v>
      </c>
      <c r="G236" s="129"/>
      <c r="H236" s="129"/>
      <c r="I236" s="129">
        <v>0</v>
      </c>
      <c r="J236" s="129"/>
      <c r="K236" s="129"/>
      <c r="L236" s="79" t="s">
        <v>606</v>
      </c>
      <c r="M236" s="79">
        <v>4</v>
      </c>
      <c r="N236" s="21"/>
    </row>
    <row r="237" spans="1:14" ht="124.2" x14ac:dyDescent="0.3">
      <c r="A237" s="227"/>
      <c r="B237" s="79">
        <v>13</v>
      </c>
      <c r="C237" s="61" t="s">
        <v>420</v>
      </c>
      <c r="D237" s="79">
        <v>2021</v>
      </c>
      <c r="E237" s="79" t="s">
        <v>204</v>
      </c>
      <c r="F237" s="129">
        <f t="shared" si="15"/>
        <v>5</v>
      </c>
      <c r="G237" s="129"/>
      <c r="H237" s="129"/>
      <c r="I237" s="129">
        <v>0</v>
      </c>
      <c r="J237" s="129"/>
      <c r="K237" s="129">
        <v>5</v>
      </c>
      <c r="L237" s="79" t="s">
        <v>607</v>
      </c>
      <c r="M237" s="79">
        <v>2</v>
      </c>
      <c r="N237" s="21"/>
    </row>
    <row r="238" spans="1:14" ht="110.4" x14ac:dyDescent="0.3">
      <c r="A238" s="227"/>
      <c r="B238" s="79">
        <v>14</v>
      </c>
      <c r="C238" s="167" t="s">
        <v>421</v>
      </c>
      <c r="D238" s="79">
        <v>2021</v>
      </c>
      <c r="E238" s="79" t="s">
        <v>399</v>
      </c>
      <c r="F238" s="129">
        <f t="shared" si="15"/>
        <v>460</v>
      </c>
      <c r="G238" s="129"/>
      <c r="H238" s="129"/>
      <c r="I238" s="129">
        <v>460</v>
      </c>
      <c r="J238" s="129"/>
      <c r="K238" s="129"/>
      <c r="L238" s="79" t="s">
        <v>422</v>
      </c>
      <c r="M238" s="79">
        <v>1</v>
      </c>
      <c r="N238" s="21"/>
    </row>
    <row r="239" spans="1:14" ht="82.8" x14ac:dyDescent="0.3">
      <c r="A239" s="228"/>
      <c r="B239" s="79">
        <v>15</v>
      </c>
      <c r="C239" s="61" t="s">
        <v>423</v>
      </c>
      <c r="D239" s="79">
        <v>2021</v>
      </c>
      <c r="E239" s="79" t="s">
        <v>424</v>
      </c>
      <c r="F239" s="129">
        <f t="shared" si="15"/>
        <v>85</v>
      </c>
      <c r="G239" s="129"/>
      <c r="H239" s="129"/>
      <c r="I239" s="129">
        <v>0</v>
      </c>
      <c r="J239" s="129"/>
      <c r="K239" s="129">
        <v>85</v>
      </c>
      <c r="L239" s="79" t="s">
        <v>608</v>
      </c>
      <c r="M239" s="79">
        <v>45</v>
      </c>
      <c r="N239" s="21"/>
    </row>
    <row r="240" spans="1:14" ht="82.8" x14ac:dyDescent="0.3">
      <c r="A240" s="226" t="s">
        <v>425</v>
      </c>
      <c r="B240" s="79">
        <v>16</v>
      </c>
      <c r="C240" s="61" t="s">
        <v>426</v>
      </c>
      <c r="D240" s="79">
        <v>2021</v>
      </c>
      <c r="E240" s="79" t="s">
        <v>427</v>
      </c>
      <c r="F240" s="129">
        <f t="shared" si="15"/>
        <v>100</v>
      </c>
      <c r="G240" s="129"/>
      <c r="H240" s="129"/>
      <c r="I240" s="129">
        <v>100</v>
      </c>
      <c r="J240" s="129"/>
      <c r="K240" s="129"/>
      <c r="L240" s="130" t="s">
        <v>428</v>
      </c>
      <c r="M240" s="79">
        <v>268</v>
      </c>
      <c r="N240" s="21"/>
    </row>
    <row r="241" spans="1:14" ht="82.8" x14ac:dyDescent="0.3">
      <c r="A241" s="227"/>
      <c r="B241" s="79">
        <v>17</v>
      </c>
      <c r="C241" s="61" t="s">
        <v>429</v>
      </c>
      <c r="D241" s="79">
        <v>2021</v>
      </c>
      <c r="E241" s="79" t="s">
        <v>427</v>
      </c>
      <c r="F241" s="129">
        <f t="shared" si="15"/>
        <v>4.5</v>
      </c>
      <c r="G241" s="129"/>
      <c r="H241" s="129"/>
      <c r="I241" s="129">
        <v>4.5</v>
      </c>
      <c r="J241" s="129"/>
      <c r="K241" s="129"/>
      <c r="L241" s="130" t="s">
        <v>430</v>
      </c>
      <c r="M241" s="79">
        <v>10</v>
      </c>
      <c r="N241" s="21"/>
    </row>
    <row r="242" spans="1:14" ht="82.8" x14ac:dyDescent="0.3">
      <c r="A242" s="227"/>
      <c r="B242" s="79">
        <v>18</v>
      </c>
      <c r="C242" s="112" t="s">
        <v>431</v>
      </c>
      <c r="D242" s="79">
        <v>2021</v>
      </c>
      <c r="E242" s="79" t="s">
        <v>427</v>
      </c>
      <c r="F242" s="129">
        <f t="shared" si="15"/>
        <v>12.1</v>
      </c>
      <c r="G242" s="129"/>
      <c r="H242" s="129"/>
      <c r="I242" s="129">
        <v>12.1</v>
      </c>
      <c r="J242" s="129"/>
      <c r="K242" s="129"/>
      <c r="L242" s="130" t="s">
        <v>432</v>
      </c>
      <c r="M242" s="79">
        <v>1</v>
      </c>
      <c r="N242" s="21"/>
    </row>
    <row r="243" spans="1:14" ht="82.8" x14ac:dyDescent="0.3">
      <c r="A243" s="227"/>
      <c r="B243" s="79">
        <v>19</v>
      </c>
      <c r="C243" s="112" t="s">
        <v>433</v>
      </c>
      <c r="D243" s="79">
        <v>2021</v>
      </c>
      <c r="E243" s="79" t="s">
        <v>427</v>
      </c>
      <c r="F243" s="129">
        <f t="shared" si="15"/>
        <v>40</v>
      </c>
      <c r="G243" s="129"/>
      <c r="H243" s="129"/>
      <c r="I243" s="129">
        <v>40</v>
      </c>
      <c r="J243" s="129"/>
      <c r="K243" s="129"/>
      <c r="L243" s="130" t="s">
        <v>434</v>
      </c>
      <c r="M243" s="79">
        <v>15</v>
      </c>
      <c r="N243" s="21"/>
    </row>
    <row r="244" spans="1:14" ht="82.8" x14ac:dyDescent="0.3">
      <c r="A244" s="227"/>
      <c r="B244" s="79">
        <v>20</v>
      </c>
      <c r="C244" s="112" t="s">
        <v>435</v>
      </c>
      <c r="D244" s="79">
        <v>2021</v>
      </c>
      <c r="E244" s="79" t="s">
        <v>427</v>
      </c>
      <c r="F244" s="129">
        <f t="shared" si="15"/>
        <v>45.3</v>
      </c>
      <c r="G244" s="129"/>
      <c r="H244" s="129"/>
      <c r="I244" s="129">
        <v>45.3</v>
      </c>
      <c r="J244" s="129"/>
      <c r="K244" s="129"/>
      <c r="L244" s="130" t="s">
        <v>436</v>
      </c>
      <c r="M244" s="79">
        <v>16</v>
      </c>
      <c r="N244" s="21"/>
    </row>
    <row r="245" spans="1:14" ht="82.8" x14ac:dyDescent="0.3">
      <c r="A245" s="227"/>
      <c r="B245" s="79">
        <v>21</v>
      </c>
      <c r="C245" s="112" t="s">
        <v>437</v>
      </c>
      <c r="D245" s="79">
        <v>2021</v>
      </c>
      <c r="E245" s="79" t="s">
        <v>427</v>
      </c>
      <c r="F245" s="129">
        <f t="shared" si="15"/>
        <v>4.3</v>
      </c>
      <c r="G245" s="129"/>
      <c r="H245" s="129"/>
      <c r="I245" s="129">
        <v>4.3</v>
      </c>
      <c r="J245" s="129"/>
      <c r="K245" s="129"/>
      <c r="L245" s="130" t="s">
        <v>438</v>
      </c>
      <c r="M245" s="79">
        <v>5</v>
      </c>
      <c r="N245" s="21"/>
    </row>
    <row r="246" spans="1:14" ht="96.6" x14ac:dyDescent="0.3">
      <c r="A246" s="227"/>
      <c r="B246" s="79">
        <v>22</v>
      </c>
      <c r="C246" s="112" t="s">
        <v>439</v>
      </c>
      <c r="D246" s="79">
        <v>2021</v>
      </c>
      <c r="E246" s="79" t="s">
        <v>65</v>
      </c>
      <c r="F246" s="129">
        <f t="shared" si="15"/>
        <v>13</v>
      </c>
      <c r="G246" s="129"/>
      <c r="H246" s="129"/>
      <c r="I246" s="129">
        <v>13</v>
      </c>
      <c r="J246" s="129"/>
      <c r="K246" s="129"/>
      <c r="L246" s="79" t="s">
        <v>118</v>
      </c>
      <c r="M246" s="79">
        <v>2</v>
      </c>
      <c r="N246" s="21"/>
    </row>
    <row r="247" spans="1:14" ht="82.8" x14ac:dyDescent="0.3">
      <c r="A247" s="227"/>
      <c r="B247" s="79">
        <v>23</v>
      </c>
      <c r="C247" s="61" t="s">
        <v>440</v>
      </c>
      <c r="D247" s="79" t="s">
        <v>441</v>
      </c>
      <c r="E247" s="79" t="s">
        <v>427</v>
      </c>
      <c r="F247" s="129">
        <f t="shared" si="15"/>
        <v>98.4</v>
      </c>
      <c r="G247" s="129"/>
      <c r="H247" s="129"/>
      <c r="I247" s="129">
        <v>98.4</v>
      </c>
      <c r="J247" s="129"/>
      <c r="K247" s="129"/>
      <c r="L247" s="131" t="s">
        <v>442</v>
      </c>
      <c r="M247" s="79">
        <v>10</v>
      </c>
      <c r="N247" s="21"/>
    </row>
    <row r="248" spans="1:14" ht="96.6" x14ac:dyDescent="0.3">
      <c r="A248" s="227"/>
      <c r="B248" s="79">
        <v>24</v>
      </c>
      <c r="C248" s="61" t="s">
        <v>443</v>
      </c>
      <c r="D248" s="79">
        <v>2021</v>
      </c>
      <c r="E248" s="79" t="s">
        <v>427</v>
      </c>
      <c r="F248" s="129">
        <f t="shared" si="15"/>
        <v>1.6</v>
      </c>
      <c r="G248" s="129"/>
      <c r="H248" s="129"/>
      <c r="I248" s="129">
        <v>1.6</v>
      </c>
      <c r="J248" s="129"/>
      <c r="K248" s="129"/>
      <c r="L248" s="131" t="s">
        <v>444</v>
      </c>
      <c r="M248" s="79">
        <v>10</v>
      </c>
      <c r="N248" s="21"/>
    </row>
    <row r="249" spans="1:14" ht="132" x14ac:dyDescent="0.3">
      <c r="A249" s="227"/>
      <c r="B249" s="79">
        <v>25</v>
      </c>
      <c r="C249" s="112" t="s">
        <v>654</v>
      </c>
      <c r="D249" s="79">
        <v>2021</v>
      </c>
      <c r="E249" s="79" t="s">
        <v>65</v>
      </c>
      <c r="F249" s="129">
        <v>45</v>
      </c>
      <c r="G249" s="129"/>
      <c r="H249" s="129"/>
      <c r="I249" s="129">
        <v>45</v>
      </c>
      <c r="J249" s="129"/>
      <c r="K249" s="129"/>
      <c r="L249" s="130" t="s">
        <v>445</v>
      </c>
      <c r="M249" s="79">
        <v>45</v>
      </c>
      <c r="N249" s="21"/>
    </row>
    <row r="250" spans="1:14" ht="82.8" x14ac:dyDescent="0.3">
      <c r="A250" s="227"/>
      <c r="B250" s="79">
        <v>26</v>
      </c>
      <c r="C250" s="112" t="s">
        <v>446</v>
      </c>
      <c r="D250" s="79">
        <v>2021</v>
      </c>
      <c r="E250" s="79" t="s">
        <v>65</v>
      </c>
      <c r="F250" s="129">
        <v>5</v>
      </c>
      <c r="G250" s="129"/>
      <c r="H250" s="129"/>
      <c r="I250" s="129">
        <v>5</v>
      </c>
      <c r="J250" s="129"/>
      <c r="K250" s="129"/>
      <c r="L250" s="130" t="s">
        <v>447</v>
      </c>
      <c r="M250" s="79">
        <v>5</v>
      </c>
      <c r="N250" s="21"/>
    </row>
    <row r="251" spans="1:14" ht="69" x14ac:dyDescent="0.3">
      <c r="A251" s="227"/>
      <c r="B251" s="79">
        <v>27</v>
      </c>
      <c r="C251" s="61" t="s">
        <v>635</v>
      </c>
      <c r="D251" s="79">
        <v>2021</v>
      </c>
      <c r="E251" s="79" t="s">
        <v>65</v>
      </c>
      <c r="F251" s="202">
        <v>12.753</v>
      </c>
      <c r="G251" s="129"/>
      <c r="H251" s="202">
        <v>12.753</v>
      </c>
      <c r="I251" s="129"/>
      <c r="J251" s="129"/>
      <c r="K251" s="129"/>
      <c r="L251" s="131" t="s">
        <v>636</v>
      </c>
      <c r="M251" s="79">
        <v>54</v>
      </c>
      <c r="N251" s="21"/>
    </row>
    <row r="252" spans="1:14" ht="96.6" x14ac:dyDescent="0.3">
      <c r="A252" s="227"/>
      <c r="B252" s="79">
        <v>28</v>
      </c>
      <c r="C252" s="61" t="s">
        <v>637</v>
      </c>
      <c r="D252" s="79">
        <v>2021</v>
      </c>
      <c r="E252" s="79" t="s">
        <v>65</v>
      </c>
      <c r="F252" s="202">
        <v>2.9670000000000001</v>
      </c>
      <c r="G252" s="129"/>
      <c r="H252" s="202">
        <v>2.9670000000000001</v>
      </c>
      <c r="I252" s="129"/>
      <c r="J252" s="129"/>
      <c r="K252" s="129"/>
      <c r="L252" s="131" t="s">
        <v>638</v>
      </c>
      <c r="M252" s="79">
        <v>1</v>
      </c>
      <c r="N252" s="21"/>
    </row>
    <row r="253" spans="1:14" ht="110.4" x14ac:dyDescent="0.3">
      <c r="A253" s="227"/>
      <c r="B253" s="79">
        <v>29</v>
      </c>
      <c r="C253" s="61" t="s">
        <v>639</v>
      </c>
      <c r="D253" s="79">
        <v>2021</v>
      </c>
      <c r="E253" s="79" t="s">
        <v>65</v>
      </c>
      <c r="F253" s="202">
        <v>3.29</v>
      </c>
      <c r="G253" s="129"/>
      <c r="H253" s="202">
        <v>3.29</v>
      </c>
      <c r="I253" s="129"/>
      <c r="J253" s="129"/>
      <c r="K253" s="129"/>
      <c r="L253" s="131" t="s">
        <v>436</v>
      </c>
      <c r="M253" s="79">
        <v>7</v>
      </c>
      <c r="N253" s="21"/>
    </row>
    <row r="254" spans="1:14" ht="69" x14ac:dyDescent="0.3">
      <c r="A254" s="228"/>
      <c r="B254" s="79">
        <v>30</v>
      </c>
      <c r="C254" s="61" t="s">
        <v>640</v>
      </c>
      <c r="D254" s="79">
        <v>2021</v>
      </c>
      <c r="E254" s="79" t="s">
        <v>65</v>
      </c>
      <c r="F254" s="202">
        <v>8.25</v>
      </c>
      <c r="G254" s="129"/>
      <c r="H254" s="202">
        <v>8.25</v>
      </c>
      <c r="I254" s="129"/>
      <c r="J254" s="129"/>
      <c r="K254" s="129"/>
      <c r="L254" s="131" t="s">
        <v>641</v>
      </c>
      <c r="M254" s="79">
        <v>9</v>
      </c>
      <c r="N254" s="21"/>
    </row>
    <row r="255" spans="1:14" ht="124.2" x14ac:dyDescent="0.3">
      <c r="A255" s="226" t="s">
        <v>448</v>
      </c>
      <c r="B255" s="79">
        <v>31</v>
      </c>
      <c r="C255" s="61" t="s">
        <v>449</v>
      </c>
      <c r="D255" s="79">
        <v>2021</v>
      </c>
      <c r="E255" s="79" t="s">
        <v>65</v>
      </c>
      <c r="F255" s="129">
        <f t="shared" ref="F255:F263" si="16">G255+H255+I255+K255+J255</f>
        <v>13</v>
      </c>
      <c r="G255" s="129"/>
      <c r="H255" s="129"/>
      <c r="I255" s="129">
        <v>13</v>
      </c>
      <c r="J255" s="129"/>
      <c r="K255" s="129"/>
      <c r="L255" s="79" t="s">
        <v>450</v>
      </c>
      <c r="M255" s="79">
        <v>18</v>
      </c>
      <c r="N255" s="21"/>
    </row>
    <row r="256" spans="1:14" ht="82.8" x14ac:dyDescent="0.3">
      <c r="A256" s="227"/>
      <c r="B256" s="79">
        <v>32</v>
      </c>
      <c r="C256" s="61" t="s">
        <v>451</v>
      </c>
      <c r="D256" s="79">
        <v>2021</v>
      </c>
      <c r="E256" s="79" t="s">
        <v>452</v>
      </c>
      <c r="F256" s="129">
        <f t="shared" si="16"/>
        <v>5</v>
      </c>
      <c r="G256" s="129"/>
      <c r="H256" s="129"/>
      <c r="I256" s="129">
        <v>5</v>
      </c>
      <c r="J256" s="129"/>
      <c r="K256" s="129"/>
      <c r="L256" s="79" t="s">
        <v>453</v>
      </c>
      <c r="M256" s="79">
        <v>1</v>
      </c>
      <c r="N256" s="21"/>
    </row>
    <row r="257" spans="1:14" ht="69" x14ac:dyDescent="0.3">
      <c r="A257" s="227"/>
      <c r="B257" s="79">
        <v>33</v>
      </c>
      <c r="C257" s="61" t="s">
        <v>454</v>
      </c>
      <c r="D257" s="79" t="s">
        <v>455</v>
      </c>
      <c r="E257" s="79" t="s">
        <v>452</v>
      </c>
      <c r="F257" s="129">
        <f t="shared" si="16"/>
        <v>2</v>
      </c>
      <c r="G257" s="129"/>
      <c r="H257" s="129"/>
      <c r="I257" s="129">
        <v>2</v>
      </c>
      <c r="J257" s="129"/>
      <c r="K257" s="129"/>
      <c r="L257" s="79" t="s">
        <v>353</v>
      </c>
      <c r="M257" s="79">
        <v>2</v>
      </c>
      <c r="N257" s="21"/>
    </row>
    <row r="258" spans="1:14" ht="165.6" x14ac:dyDescent="0.3">
      <c r="A258" s="228"/>
      <c r="B258" s="79">
        <v>34</v>
      </c>
      <c r="C258" s="168" t="s">
        <v>456</v>
      </c>
      <c r="D258" s="79">
        <v>2021</v>
      </c>
      <c r="E258" s="79" t="s">
        <v>452</v>
      </c>
      <c r="F258" s="129">
        <f t="shared" si="16"/>
        <v>35</v>
      </c>
      <c r="G258" s="129"/>
      <c r="H258" s="129"/>
      <c r="I258" s="129">
        <v>10</v>
      </c>
      <c r="J258" s="129"/>
      <c r="K258" s="129">
        <v>25</v>
      </c>
      <c r="L258" s="79" t="s">
        <v>353</v>
      </c>
      <c r="M258" s="79">
        <v>4</v>
      </c>
      <c r="N258" s="21"/>
    </row>
    <row r="259" spans="1:14" ht="82.8" customHeight="1" x14ac:dyDescent="0.3">
      <c r="A259" s="226" t="s">
        <v>655</v>
      </c>
      <c r="B259" s="79">
        <v>35</v>
      </c>
      <c r="C259" s="61" t="s">
        <v>457</v>
      </c>
      <c r="D259" s="79">
        <v>2021</v>
      </c>
      <c r="E259" s="79" t="s">
        <v>656</v>
      </c>
      <c r="F259" s="129">
        <f t="shared" si="16"/>
        <v>3</v>
      </c>
      <c r="G259" s="129"/>
      <c r="H259" s="129"/>
      <c r="I259" s="129">
        <v>1.5</v>
      </c>
      <c r="J259" s="129"/>
      <c r="K259" s="129">
        <v>1.5</v>
      </c>
      <c r="L259" s="79" t="s">
        <v>353</v>
      </c>
      <c r="M259" s="79">
        <v>4</v>
      </c>
      <c r="N259" s="21"/>
    </row>
    <row r="260" spans="1:14" ht="69" x14ac:dyDescent="0.3">
      <c r="A260" s="227"/>
      <c r="B260" s="79">
        <v>36</v>
      </c>
      <c r="C260" s="61" t="s">
        <v>458</v>
      </c>
      <c r="D260" s="79">
        <v>2021</v>
      </c>
      <c r="E260" s="79" t="s">
        <v>65</v>
      </c>
      <c r="F260" s="129">
        <f t="shared" si="16"/>
        <v>20</v>
      </c>
      <c r="G260" s="129"/>
      <c r="H260" s="129"/>
      <c r="I260" s="129">
        <v>20</v>
      </c>
      <c r="J260" s="129"/>
      <c r="K260" s="129"/>
      <c r="L260" s="79" t="s">
        <v>459</v>
      </c>
      <c r="M260" s="79">
        <v>60</v>
      </c>
      <c r="N260" s="21"/>
    </row>
    <row r="261" spans="1:14" ht="61.2" customHeight="1" x14ac:dyDescent="0.3">
      <c r="A261" s="229" t="s">
        <v>460</v>
      </c>
      <c r="B261" s="79">
        <v>37</v>
      </c>
      <c r="C261" s="61" t="s">
        <v>548</v>
      </c>
      <c r="D261" s="79">
        <v>2021</v>
      </c>
      <c r="E261" s="79" t="s">
        <v>461</v>
      </c>
      <c r="F261" s="129">
        <f t="shared" si="16"/>
        <v>0</v>
      </c>
      <c r="G261" s="129"/>
      <c r="H261" s="129"/>
      <c r="I261" s="129">
        <v>0</v>
      </c>
      <c r="J261" s="129"/>
      <c r="K261" s="129"/>
      <c r="L261" s="79" t="s">
        <v>549</v>
      </c>
      <c r="M261" s="79">
        <v>6</v>
      </c>
      <c r="N261" s="21"/>
    </row>
    <row r="262" spans="1:14" ht="96.6" x14ac:dyDescent="0.3">
      <c r="A262" s="229"/>
      <c r="B262" s="79">
        <v>38</v>
      </c>
      <c r="C262" s="61" t="s">
        <v>462</v>
      </c>
      <c r="D262" s="79">
        <v>2021</v>
      </c>
      <c r="E262" s="79" t="s">
        <v>204</v>
      </c>
      <c r="F262" s="129">
        <f t="shared" si="16"/>
        <v>0</v>
      </c>
      <c r="G262" s="129"/>
      <c r="H262" s="129"/>
      <c r="I262" s="129">
        <v>0</v>
      </c>
      <c r="J262" s="129"/>
      <c r="K262" s="129"/>
      <c r="L262" s="79" t="s">
        <v>550</v>
      </c>
      <c r="M262" s="79">
        <v>12</v>
      </c>
      <c r="N262" s="21"/>
    </row>
    <row r="263" spans="1:14" ht="111.6" customHeight="1" x14ac:dyDescent="0.3">
      <c r="A263" s="229"/>
      <c r="B263" s="79">
        <v>39</v>
      </c>
      <c r="C263" s="61" t="s">
        <v>551</v>
      </c>
      <c r="D263" s="79">
        <v>2021</v>
      </c>
      <c r="E263" s="79" t="s">
        <v>204</v>
      </c>
      <c r="F263" s="129">
        <f t="shared" si="16"/>
        <v>0</v>
      </c>
      <c r="G263" s="129"/>
      <c r="H263" s="129"/>
      <c r="I263" s="129">
        <v>0</v>
      </c>
      <c r="J263" s="129"/>
      <c r="K263" s="129"/>
      <c r="L263" s="79" t="s">
        <v>552</v>
      </c>
      <c r="M263" s="79">
        <v>4</v>
      </c>
    </row>
    <row r="264" spans="1:14" x14ac:dyDescent="0.3">
      <c r="A264" s="15"/>
      <c r="B264" s="4"/>
      <c r="C264" s="3" t="s">
        <v>5</v>
      </c>
      <c r="D264" s="4"/>
      <c r="E264" s="8"/>
      <c r="F264" s="201">
        <f t="shared" ref="F264:K264" si="17">SUM(F225:F263)</f>
        <v>4896.5599999999995</v>
      </c>
      <c r="G264" s="5">
        <f t="shared" si="17"/>
        <v>0</v>
      </c>
      <c r="H264" s="201">
        <f t="shared" si="17"/>
        <v>27.26</v>
      </c>
      <c r="I264" s="201">
        <f t="shared" si="17"/>
        <v>4547.8000000000011</v>
      </c>
      <c r="J264" s="5">
        <f t="shared" si="17"/>
        <v>0</v>
      </c>
      <c r="K264" s="201">
        <f t="shared" si="17"/>
        <v>321.5</v>
      </c>
      <c r="L264" s="3"/>
      <c r="M264" s="17"/>
    </row>
    <row r="265" spans="1:14" x14ac:dyDescent="0.3">
      <c r="A265" s="208"/>
      <c r="B265" s="209"/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10"/>
    </row>
    <row r="266" spans="1:14" x14ac:dyDescent="0.3">
      <c r="A266" s="205" t="s">
        <v>37</v>
      </c>
      <c r="B266" s="206"/>
      <c r="C266" s="206"/>
      <c r="D266" s="206"/>
      <c r="E266" s="206"/>
      <c r="F266" s="206"/>
      <c r="G266" s="206"/>
      <c r="H266" s="206"/>
      <c r="I266" s="206"/>
      <c r="J266" s="206"/>
      <c r="K266" s="206"/>
      <c r="L266" s="206"/>
      <c r="M266" s="207"/>
    </row>
    <row r="267" spans="1:14" ht="168.6" customHeight="1" x14ac:dyDescent="0.3">
      <c r="A267" s="230" t="s">
        <v>376</v>
      </c>
      <c r="B267" s="117">
        <v>1</v>
      </c>
      <c r="C267" s="116" t="s">
        <v>377</v>
      </c>
      <c r="D267" s="118">
        <v>2021</v>
      </c>
      <c r="E267" s="17" t="s">
        <v>378</v>
      </c>
      <c r="F267" s="119">
        <v>10</v>
      </c>
      <c r="G267" s="120"/>
      <c r="H267" s="120"/>
      <c r="I267" s="120">
        <v>7</v>
      </c>
      <c r="J267" s="120"/>
      <c r="K267" s="121">
        <v>3</v>
      </c>
      <c r="L267" s="194" t="s">
        <v>609</v>
      </c>
      <c r="M267" s="17" t="s">
        <v>610</v>
      </c>
    </row>
    <row r="268" spans="1:14" ht="91.2" customHeight="1" x14ac:dyDescent="0.3">
      <c r="A268" s="231"/>
      <c r="B268" s="117">
        <v>2</v>
      </c>
      <c r="C268" s="116" t="s">
        <v>380</v>
      </c>
      <c r="D268" s="118">
        <v>2021</v>
      </c>
      <c r="E268" s="17" t="s">
        <v>378</v>
      </c>
      <c r="F268" s="119">
        <v>4</v>
      </c>
      <c r="G268" s="120"/>
      <c r="H268" s="120"/>
      <c r="I268" s="120">
        <v>4</v>
      </c>
      <c r="J268" s="120"/>
      <c r="K268" s="120"/>
      <c r="L268" s="17" t="s">
        <v>381</v>
      </c>
      <c r="M268" s="117" t="s">
        <v>379</v>
      </c>
    </row>
    <row r="269" spans="1:14" ht="138" x14ac:dyDescent="0.3">
      <c r="A269" s="231"/>
      <c r="B269" s="117" t="s">
        <v>74</v>
      </c>
      <c r="C269" s="116" t="s">
        <v>382</v>
      </c>
      <c r="D269" s="17">
        <v>2021</v>
      </c>
      <c r="E269" s="17" t="s">
        <v>378</v>
      </c>
      <c r="F269" s="122">
        <v>400</v>
      </c>
      <c r="G269" s="120"/>
      <c r="H269" s="120"/>
      <c r="I269" s="121">
        <v>200</v>
      </c>
      <c r="J269" s="120"/>
      <c r="K269" s="121">
        <v>200</v>
      </c>
      <c r="L269" s="17" t="s">
        <v>383</v>
      </c>
      <c r="M269" s="17" t="s">
        <v>384</v>
      </c>
    </row>
    <row r="270" spans="1:14" ht="151.80000000000001" x14ac:dyDescent="0.3">
      <c r="A270" s="230" t="s">
        <v>385</v>
      </c>
      <c r="B270" s="117">
        <v>4</v>
      </c>
      <c r="C270" s="116" t="s">
        <v>386</v>
      </c>
      <c r="D270" s="118">
        <v>2021</v>
      </c>
      <c r="E270" s="113"/>
      <c r="F270" s="119">
        <v>4</v>
      </c>
      <c r="G270" s="120"/>
      <c r="H270" s="120"/>
      <c r="I270" s="123">
        <v>4</v>
      </c>
      <c r="J270" s="120"/>
      <c r="K270" s="120"/>
      <c r="L270" s="17" t="s">
        <v>387</v>
      </c>
      <c r="M270" s="17" t="s">
        <v>388</v>
      </c>
      <c r="N270" s="21"/>
    </row>
    <row r="271" spans="1:14" ht="69" x14ac:dyDescent="0.3">
      <c r="A271" s="246"/>
      <c r="B271" s="117">
        <v>5</v>
      </c>
      <c r="C271" s="116" t="s">
        <v>389</v>
      </c>
      <c r="D271" s="118">
        <v>2021</v>
      </c>
      <c r="E271" s="17" t="s">
        <v>378</v>
      </c>
      <c r="F271" s="119">
        <v>8</v>
      </c>
      <c r="G271" s="120"/>
      <c r="H271" s="120"/>
      <c r="I271" s="123">
        <v>3</v>
      </c>
      <c r="J271" s="120"/>
      <c r="K271" s="123">
        <v>5</v>
      </c>
      <c r="L271" s="17" t="s">
        <v>390</v>
      </c>
      <c r="M271" s="117">
        <v>20</v>
      </c>
      <c r="N271" s="21"/>
    </row>
    <row r="272" spans="1:14" ht="69" x14ac:dyDescent="0.3">
      <c r="A272" s="124" t="s">
        <v>391</v>
      </c>
      <c r="B272" s="117">
        <v>6</v>
      </c>
      <c r="C272" s="116" t="s">
        <v>392</v>
      </c>
      <c r="D272" s="118">
        <v>2021</v>
      </c>
      <c r="E272" s="17" t="s">
        <v>378</v>
      </c>
      <c r="F272" s="119">
        <v>25</v>
      </c>
      <c r="G272" s="120"/>
      <c r="H272" s="120"/>
      <c r="I272" s="123">
        <v>25</v>
      </c>
      <c r="J272" s="120"/>
      <c r="K272" s="120"/>
      <c r="L272" s="17" t="s">
        <v>393</v>
      </c>
      <c r="M272" s="17" t="s">
        <v>394</v>
      </c>
      <c r="N272" s="21"/>
    </row>
    <row r="273" spans="1:14" ht="96.6" x14ac:dyDescent="0.3">
      <c r="A273" s="83" t="s">
        <v>395</v>
      </c>
      <c r="B273" s="125">
        <v>7</v>
      </c>
      <c r="C273" s="115" t="s">
        <v>396</v>
      </c>
      <c r="D273" s="126">
        <v>2021</v>
      </c>
      <c r="E273" s="114" t="s">
        <v>378</v>
      </c>
      <c r="F273" s="127">
        <v>4</v>
      </c>
      <c r="G273" s="128"/>
      <c r="H273" s="128"/>
      <c r="I273" s="127">
        <v>3</v>
      </c>
      <c r="J273" s="128"/>
      <c r="K273" s="127">
        <v>1</v>
      </c>
      <c r="L273" s="125" t="s">
        <v>611</v>
      </c>
      <c r="M273" s="125" t="s">
        <v>612</v>
      </c>
      <c r="N273" s="21"/>
    </row>
    <row r="274" spans="1:14" x14ac:dyDescent="0.3">
      <c r="A274" s="116"/>
      <c r="B274" s="113"/>
      <c r="C274" s="3" t="s">
        <v>5</v>
      </c>
      <c r="D274" s="113"/>
      <c r="E274" s="8"/>
      <c r="F274" s="5">
        <f>SUM(F267:F273)</f>
        <v>455</v>
      </c>
      <c r="G274" s="5">
        <f t="shared" ref="G274:K274" si="18">SUM(G267:G273)</f>
        <v>0</v>
      </c>
      <c r="H274" s="5">
        <f t="shared" si="18"/>
        <v>0</v>
      </c>
      <c r="I274" s="5">
        <f t="shared" si="18"/>
        <v>246</v>
      </c>
      <c r="J274" s="5">
        <f t="shared" si="18"/>
        <v>0</v>
      </c>
      <c r="K274" s="5">
        <f t="shared" si="18"/>
        <v>209</v>
      </c>
      <c r="L274" s="3"/>
      <c r="M274" s="17"/>
    </row>
    <row r="275" spans="1:14" x14ac:dyDescent="0.3">
      <c r="A275" s="208"/>
      <c r="B275" s="209"/>
      <c r="C275" s="209"/>
      <c r="D275" s="209"/>
      <c r="E275" s="209"/>
      <c r="F275" s="209"/>
      <c r="G275" s="209"/>
      <c r="H275" s="209"/>
      <c r="I275" s="209"/>
      <c r="J275" s="209"/>
      <c r="K275" s="209"/>
      <c r="L275" s="209"/>
      <c r="M275" s="210"/>
    </row>
    <row r="276" spans="1:14" x14ac:dyDescent="0.3">
      <c r="A276" s="205" t="s">
        <v>38</v>
      </c>
      <c r="B276" s="206"/>
      <c r="C276" s="206"/>
      <c r="D276" s="206"/>
      <c r="E276" s="206"/>
      <c r="F276" s="206"/>
      <c r="G276" s="206"/>
      <c r="H276" s="206"/>
      <c r="I276" s="206"/>
      <c r="J276" s="206"/>
      <c r="K276" s="206"/>
      <c r="L276" s="206"/>
      <c r="M276" s="207"/>
    </row>
    <row r="277" spans="1:14" ht="69" x14ac:dyDescent="0.3">
      <c r="A277" s="214" t="s">
        <v>244</v>
      </c>
      <c r="B277" s="85">
        <v>1</v>
      </c>
      <c r="C277" s="91" t="s">
        <v>613</v>
      </c>
      <c r="D277" s="17"/>
      <c r="E277" s="17"/>
      <c r="F277" s="87"/>
      <c r="G277" s="87"/>
      <c r="H277" s="87"/>
      <c r="I277" s="87"/>
      <c r="J277" s="87"/>
      <c r="K277" s="87"/>
      <c r="L277" s="4"/>
      <c r="M277" s="4"/>
    </row>
    <row r="278" spans="1:14" ht="41.4" x14ac:dyDescent="0.3">
      <c r="A278" s="215"/>
      <c r="B278" s="92" t="s">
        <v>245</v>
      </c>
      <c r="C278" s="57" t="s">
        <v>246</v>
      </c>
      <c r="D278" s="17"/>
      <c r="E278" s="17"/>
      <c r="F278" s="87"/>
      <c r="G278" s="87"/>
      <c r="H278" s="87"/>
      <c r="I278" s="87"/>
      <c r="J278" s="87"/>
      <c r="K278" s="87"/>
      <c r="L278" s="4"/>
      <c r="M278" s="4"/>
    </row>
    <row r="279" spans="1:14" ht="69" x14ac:dyDescent="0.3">
      <c r="A279" s="215"/>
      <c r="B279" s="93" t="s">
        <v>247</v>
      </c>
      <c r="C279" s="57" t="s">
        <v>248</v>
      </c>
      <c r="D279" s="17">
        <v>2021</v>
      </c>
      <c r="E279" s="17" t="s">
        <v>65</v>
      </c>
      <c r="F279" s="51">
        <v>1000</v>
      </c>
      <c r="G279" s="51"/>
      <c r="H279" s="51"/>
      <c r="I279" s="51">
        <v>1000</v>
      </c>
      <c r="J279" s="51"/>
      <c r="K279" s="51"/>
      <c r="L279" s="17" t="s">
        <v>249</v>
      </c>
      <c r="M279" s="17">
        <v>10</v>
      </c>
    </row>
    <row r="280" spans="1:14" ht="69" x14ac:dyDescent="0.3">
      <c r="A280" s="215"/>
      <c r="B280" s="94" t="s">
        <v>250</v>
      </c>
      <c r="C280" s="57" t="s">
        <v>251</v>
      </c>
      <c r="D280" s="17">
        <v>2021</v>
      </c>
      <c r="E280" s="17" t="s">
        <v>252</v>
      </c>
      <c r="F280" s="51">
        <v>200</v>
      </c>
      <c r="G280" s="51"/>
      <c r="H280" s="51"/>
      <c r="I280" s="51"/>
      <c r="J280" s="51">
        <v>200</v>
      </c>
      <c r="K280" s="51"/>
      <c r="L280" s="17" t="s">
        <v>253</v>
      </c>
      <c r="M280" s="17">
        <v>72</v>
      </c>
      <c r="N280" s="21"/>
    </row>
    <row r="281" spans="1:14" ht="71.400000000000006" customHeight="1" x14ac:dyDescent="0.3">
      <c r="A281" s="215"/>
      <c r="B281" s="85" t="s">
        <v>71</v>
      </c>
      <c r="C281" s="91" t="s">
        <v>254</v>
      </c>
      <c r="D281" s="17"/>
      <c r="E281" s="17"/>
      <c r="F281" s="87"/>
      <c r="G281" s="87"/>
      <c r="H281" s="87"/>
      <c r="I281" s="87"/>
      <c r="J281" s="87"/>
      <c r="K281" s="87"/>
      <c r="L281" s="17"/>
      <c r="M281" s="17"/>
      <c r="N281" s="21"/>
    </row>
    <row r="282" spans="1:14" ht="93.6" customHeight="1" x14ac:dyDescent="0.3">
      <c r="A282" s="215"/>
      <c r="B282" s="95" t="s">
        <v>255</v>
      </c>
      <c r="C282" s="57" t="s">
        <v>256</v>
      </c>
      <c r="D282" s="17">
        <v>2020</v>
      </c>
      <c r="E282" s="17" t="s">
        <v>65</v>
      </c>
      <c r="F282" s="51">
        <v>300</v>
      </c>
      <c r="G282" s="51"/>
      <c r="H282" s="51"/>
      <c r="I282" s="51">
        <v>300</v>
      </c>
      <c r="J282" s="51"/>
      <c r="K282" s="51"/>
      <c r="L282" s="17" t="s">
        <v>257</v>
      </c>
      <c r="M282" s="17">
        <v>42</v>
      </c>
      <c r="N282" s="21"/>
    </row>
    <row r="283" spans="1:14" ht="126.6" customHeight="1" x14ac:dyDescent="0.3">
      <c r="A283" s="215"/>
      <c r="B283" s="85" t="s">
        <v>74</v>
      </c>
      <c r="C283" s="91" t="s">
        <v>614</v>
      </c>
      <c r="D283" s="17"/>
      <c r="E283" s="17"/>
      <c r="F283" s="87"/>
      <c r="G283" s="87"/>
      <c r="H283" s="87"/>
      <c r="I283" s="87"/>
      <c r="J283" s="87"/>
      <c r="K283" s="87"/>
      <c r="L283" s="4"/>
      <c r="M283" s="4"/>
      <c r="N283" s="21"/>
    </row>
    <row r="284" spans="1:14" ht="69" x14ac:dyDescent="0.3">
      <c r="A284" s="215"/>
      <c r="B284" s="96" t="s">
        <v>258</v>
      </c>
      <c r="C284" s="57" t="s">
        <v>259</v>
      </c>
      <c r="D284" s="17">
        <v>2021</v>
      </c>
      <c r="E284" s="17" t="s">
        <v>65</v>
      </c>
      <c r="F284" s="51">
        <v>500</v>
      </c>
      <c r="G284" s="51"/>
      <c r="H284" s="51"/>
      <c r="I284" s="51">
        <v>500</v>
      </c>
      <c r="J284" s="87"/>
      <c r="K284" s="51"/>
      <c r="L284" s="17" t="s">
        <v>257</v>
      </c>
      <c r="M284" s="17">
        <v>74</v>
      </c>
      <c r="N284" s="21"/>
    </row>
    <row r="285" spans="1:14" ht="82.8" x14ac:dyDescent="0.3">
      <c r="A285" s="215"/>
      <c r="B285" s="85" t="s">
        <v>78</v>
      </c>
      <c r="C285" s="91" t="s">
        <v>615</v>
      </c>
      <c r="D285" s="4"/>
      <c r="E285" s="4"/>
      <c r="F285" s="87"/>
      <c r="G285" s="87"/>
      <c r="H285" s="87"/>
      <c r="I285" s="87"/>
      <c r="J285" s="87"/>
      <c r="K285" s="87"/>
      <c r="L285" s="4"/>
      <c r="M285" s="4"/>
      <c r="N285" s="21"/>
    </row>
    <row r="286" spans="1:14" ht="41.4" x14ac:dyDescent="0.3">
      <c r="A286" s="215"/>
      <c r="B286" s="95" t="s">
        <v>260</v>
      </c>
      <c r="C286" s="57" t="s">
        <v>261</v>
      </c>
      <c r="D286" s="17">
        <v>2021</v>
      </c>
      <c r="E286" s="17" t="s">
        <v>65</v>
      </c>
      <c r="F286" s="51">
        <v>300</v>
      </c>
      <c r="G286" s="51"/>
      <c r="H286" s="51"/>
      <c r="I286" s="51">
        <v>300</v>
      </c>
      <c r="J286" s="87"/>
      <c r="K286" s="51"/>
      <c r="L286" s="17" t="s">
        <v>262</v>
      </c>
      <c r="M286" s="17">
        <v>100</v>
      </c>
      <c r="N286" s="21"/>
    </row>
    <row r="287" spans="1:14" ht="55.2" x14ac:dyDescent="0.3">
      <c r="A287" s="215"/>
      <c r="B287" s="95" t="s">
        <v>263</v>
      </c>
      <c r="C287" s="57" t="s">
        <v>264</v>
      </c>
      <c r="D287" s="17">
        <v>2021</v>
      </c>
      <c r="E287" s="17" t="s">
        <v>65</v>
      </c>
      <c r="F287" s="51">
        <v>200</v>
      </c>
      <c r="G287" s="51"/>
      <c r="H287" s="51"/>
      <c r="I287" s="51">
        <v>200</v>
      </c>
      <c r="J287" s="87"/>
      <c r="K287" s="87"/>
      <c r="L287" s="17" t="s">
        <v>265</v>
      </c>
      <c r="M287" s="17">
        <v>65</v>
      </c>
      <c r="N287" s="21"/>
    </row>
    <row r="288" spans="1:14" ht="41.4" x14ac:dyDescent="0.3">
      <c r="A288" s="215"/>
      <c r="B288" s="95" t="s">
        <v>266</v>
      </c>
      <c r="C288" s="57" t="s">
        <v>267</v>
      </c>
      <c r="D288" s="17">
        <v>2021</v>
      </c>
      <c r="E288" s="17" t="s">
        <v>65</v>
      </c>
      <c r="F288" s="51">
        <v>50</v>
      </c>
      <c r="G288" s="51"/>
      <c r="H288" s="51"/>
      <c r="I288" s="51">
        <v>50</v>
      </c>
      <c r="J288" s="87"/>
      <c r="K288" s="87"/>
      <c r="L288" s="17" t="s">
        <v>268</v>
      </c>
      <c r="M288" s="17">
        <v>10</v>
      </c>
      <c r="N288" s="21"/>
    </row>
    <row r="289" spans="1:14" ht="96.6" x14ac:dyDescent="0.3">
      <c r="A289" s="215"/>
      <c r="B289" s="95" t="s">
        <v>269</v>
      </c>
      <c r="C289" s="97" t="s">
        <v>270</v>
      </c>
      <c r="D289" s="17">
        <v>2021</v>
      </c>
      <c r="E289" s="17" t="s">
        <v>65</v>
      </c>
      <c r="F289" s="51">
        <v>250</v>
      </c>
      <c r="G289" s="51"/>
      <c r="H289" s="51"/>
      <c r="I289" s="51">
        <v>250</v>
      </c>
      <c r="J289" s="87"/>
      <c r="K289" s="87"/>
      <c r="L289" s="17" t="s">
        <v>271</v>
      </c>
      <c r="M289" s="98" t="s">
        <v>272</v>
      </c>
      <c r="N289" s="21"/>
    </row>
    <row r="290" spans="1:14" ht="55.2" x14ac:dyDescent="0.3">
      <c r="A290" s="215"/>
      <c r="B290" s="95" t="s">
        <v>273</v>
      </c>
      <c r="C290" s="97" t="s">
        <v>274</v>
      </c>
      <c r="D290" s="17">
        <v>2021</v>
      </c>
      <c r="E290" s="17" t="s">
        <v>65</v>
      </c>
      <c r="F290" s="51">
        <v>60</v>
      </c>
      <c r="G290" s="51"/>
      <c r="H290" s="51"/>
      <c r="I290" s="51">
        <v>60</v>
      </c>
      <c r="J290" s="87"/>
      <c r="K290" s="87"/>
      <c r="L290" s="17" t="s">
        <v>275</v>
      </c>
      <c r="M290" s="17">
        <v>1000</v>
      </c>
    </row>
    <row r="291" spans="1:14" ht="27.6" x14ac:dyDescent="0.3">
      <c r="A291" s="215"/>
      <c r="B291" s="95" t="s">
        <v>276</v>
      </c>
      <c r="C291" s="57" t="s">
        <v>277</v>
      </c>
      <c r="D291" s="17">
        <v>2021</v>
      </c>
      <c r="E291" s="17" t="s">
        <v>65</v>
      </c>
      <c r="F291" s="51">
        <v>20</v>
      </c>
      <c r="G291" s="51"/>
      <c r="H291" s="51"/>
      <c r="I291" s="51">
        <v>20</v>
      </c>
      <c r="J291" s="87"/>
      <c r="K291" s="87"/>
      <c r="L291" s="17" t="s">
        <v>278</v>
      </c>
      <c r="M291" s="17">
        <v>30</v>
      </c>
    </row>
    <row r="292" spans="1:14" ht="76.8" customHeight="1" x14ac:dyDescent="0.3">
      <c r="A292" s="216"/>
      <c r="B292" s="200" t="s">
        <v>642</v>
      </c>
      <c r="C292" s="57" t="s">
        <v>643</v>
      </c>
      <c r="D292" s="17">
        <v>2021</v>
      </c>
      <c r="E292" s="17" t="s">
        <v>65</v>
      </c>
      <c r="F292" s="51">
        <v>49</v>
      </c>
      <c r="G292" s="51"/>
      <c r="H292" s="51"/>
      <c r="I292" s="51">
        <v>49</v>
      </c>
      <c r="J292" s="87"/>
      <c r="K292" s="87"/>
      <c r="L292" s="17" t="s">
        <v>644</v>
      </c>
      <c r="M292" s="17">
        <v>1</v>
      </c>
      <c r="N292" s="21"/>
    </row>
    <row r="293" spans="1:14" x14ac:dyDescent="0.3">
      <c r="A293" s="15"/>
      <c r="B293" s="4"/>
      <c r="C293" s="3" t="s">
        <v>5</v>
      </c>
      <c r="D293" s="4"/>
      <c r="E293" s="8"/>
      <c r="F293" s="5">
        <f>SUM(F277:F292)</f>
        <v>2929</v>
      </c>
      <c r="G293" s="5">
        <f>SUM(G277:G291)</f>
        <v>0</v>
      </c>
      <c r="H293" s="5">
        <f>SUM(H277:H291)</f>
        <v>0</v>
      </c>
      <c r="I293" s="5">
        <f>SUM(I277:I292)</f>
        <v>2729</v>
      </c>
      <c r="J293" s="5">
        <f>SUM(J277:J291)</f>
        <v>200</v>
      </c>
      <c r="K293" s="5">
        <f>SUM(K277:K291)</f>
        <v>0</v>
      </c>
      <c r="L293" s="3"/>
      <c r="M293" s="17"/>
    </row>
    <row r="294" spans="1:14" x14ac:dyDescent="0.3">
      <c r="A294" s="181"/>
      <c r="B294" s="176"/>
      <c r="C294" s="182"/>
      <c r="D294" s="176"/>
      <c r="E294" s="183"/>
      <c r="F294" s="184"/>
      <c r="G294" s="184"/>
      <c r="H294" s="184"/>
      <c r="I294" s="184"/>
      <c r="J294" s="184"/>
      <c r="K294" s="184"/>
      <c r="L294" s="182"/>
      <c r="M294" s="95"/>
      <c r="N294" s="21"/>
    </row>
    <row r="295" spans="1:14" ht="14.4" customHeight="1" x14ac:dyDescent="0.3">
      <c r="A295" s="205" t="s">
        <v>523</v>
      </c>
      <c r="B295" s="241"/>
      <c r="C295" s="241"/>
      <c r="D295" s="241"/>
      <c r="E295" s="241"/>
      <c r="F295" s="241"/>
      <c r="G295" s="241"/>
      <c r="H295" s="241"/>
      <c r="I295" s="241"/>
      <c r="J295" s="241"/>
      <c r="K295" s="241"/>
      <c r="L295" s="241"/>
      <c r="M295" s="247"/>
      <c r="N295" s="21"/>
    </row>
    <row r="296" spans="1:14" x14ac:dyDescent="0.3">
      <c r="A296" s="177"/>
      <c r="B296" s="178"/>
      <c r="C296" s="3"/>
      <c r="D296" s="178"/>
      <c r="E296" s="8"/>
      <c r="F296" s="5"/>
      <c r="G296" s="5"/>
      <c r="H296" s="5"/>
      <c r="I296" s="5"/>
      <c r="J296" s="5"/>
      <c r="K296" s="5"/>
      <c r="L296" s="3"/>
      <c r="M296" s="17"/>
      <c r="N296" s="21"/>
    </row>
    <row r="297" spans="1:14" x14ac:dyDescent="0.3">
      <c r="A297" s="177"/>
      <c r="B297" s="178"/>
      <c r="C297" s="3" t="s">
        <v>5</v>
      </c>
      <c r="D297" s="178"/>
      <c r="E297" s="8"/>
      <c r="F297" s="5"/>
      <c r="G297" s="5"/>
      <c r="H297" s="5"/>
      <c r="I297" s="5"/>
      <c r="J297" s="5"/>
      <c r="K297" s="5"/>
      <c r="L297" s="3"/>
      <c r="M297" s="17"/>
      <c r="N297" s="21"/>
    </row>
    <row r="298" spans="1:14" x14ac:dyDescent="0.3">
      <c r="A298" s="208"/>
      <c r="B298" s="209"/>
      <c r="C298" s="209"/>
      <c r="D298" s="209"/>
      <c r="E298" s="209"/>
      <c r="F298" s="209"/>
      <c r="G298" s="209"/>
      <c r="H298" s="209"/>
      <c r="I298" s="209"/>
      <c r="J298" s="209"/>
      <c r="K298" s="209"/>
      <c r="L298" s="209"/>
      <c r="M298" s="210"/>
    </row>
    <row r="299" spans="1:14" x14ac:dyDescent="0.3">
      <c r="A299" s="205" t="s">
        <v>39</v>
      </c>
      <c r="B299" s="206"/>
      <c r="C299" s="206"/>
      <c r="D299" s="206"/>
      <c r="E299" s="206"/>
      <c r="F299" s="206"/>
      <c r="G299" s="206"/>
      <c r="H299" s="206"/>
      <c r="I299" s="206"/>
      <c r="J299" s="206"/>
      <c r="K299" s="206"/>
      <c r="L299" s="206"/>
      <c r="M299" s="207"/>
    </row>
    <row r="300" spans="1:14" ht="124.2" x14ac:dyDescent="0.3">
      <c r="A300" s="235" t="s">
        <v>202</v>
      </c>
      <c r="B300" s="79">
        <v>1</v>
      </c>
      <c r="C300" s="60" t="s">
        <v>203</v>
      </c>
      <c r="D300" s="79" t="s">
        <v>110</v>
      </c>
      <c r="E300" s="79" t="s">
        <v>204</v>
      </c>
      <c r="F300" s="80">
        <v>400</v>
      </c>
      <c r="G300" s="79"/>
      <c r="H300" s="79"/>
      <c r="I300" s="81">
        <v>400</v>
      </c>
      <c r="J300" s="79"/>
      <c r="K300" s="79"/>
      <c r="L300" s="79" t="s">
        <v>616</v>
      </c>
      <c r="M300" s="79">
        <v>1</v>
      </c>
    </row>
    <row r="301" spans="1:14" ht="96.6" x14ac:dyDescent="0.3">
      <c r="A301" s="236"/>
      <c r="B301" s="79">
        <v>2</v>
      </c>
      <c r="C301" s="82" t="s">
        <v>206</v>
      </c>
      <c r="D301" s="79" t="s">
        <v>110</v>
      </c>
      <c r="E301" s="79" t="s">
        <v>204</v>
      </c>
      <c r="F301" s="80">
        <v>10</v>
      </c>
      <c r="G301" s="79"/>
      <c r="H301" s="79"/>
      <c r="I301" s="80">
        <v>10</v>
      </c>
      <c r="J301" s="79"/>
      <c r="K301" s="79"/>
      <c r="L301" s="61" t="s">
        <v>207</v>
      </c>
      <c r="M301" s="79" t="s">
        <v>208</v>
      </c>
    </row>
    <row r="302" spans="1:14" ht="126.6" customHeight="1" x14ac:dyDescent="0.3">
      <c r="A302" s="236"/>
      <c r="B302" s="83">
        <v>3</v>
      </c>
      <c r="C302" s="82" t="s">
        <v>617</v>
      </c>
      <c r="D302" s="79" t="s">
        <v>110</v>
      </c>
      <c r="E302" s="79" t="s">
        <v>209</v>
      </c>
      <c r="F302" s="80">
        <v>0</v>
      </c>
      <c r="G302" s="79"/>
      <c r="H302" s="79"/>
      <c r="I302" s="80">
        <v>0</v>
      </c>
      <c r="J302" s="79"/>
      <c r="K302" s="79"/>
      <c r="L302" s="61" t="s">
        <v>210</v>
      </c>
      <c r="M302" s="79">
        <v>140</v>
      </c>
      <c r="N302" s="21"/>
    </row>
    <row r="303" spans="1:14" ht="69" x14ac:dyDescent="0.3">
      <c r="A303" s="237"/>
      <c r="B303" s="83">
        <v>4</v>
      </c>
      <c r="C303" s="84" t="s">
        <v>211</v>
      </c>
      <c r="D303" s="79" t="s">
        <v>110</v>
      </c>
      <c r="E303" s="79" t="s">
        <v>204</v>
      </c>
      <c r="F303" s="80">
        <v>0</v>
      </c>
      <c r="G303" s="79"/>
      <c r="H303" s="79"/>
      <c r="I303" s="80">
        <v>0</v>
      </c>
      <c r="J303" s="79"/>
      <c r="K303" s="79"/>
      <c r="L303" s="79" t="s">
        <v>54</v>
      </c>
      <c r="M303" s="79" t="s">
        <v>212</v>
      </c>
    </row>
    <row r="304" spans="1:14" x14ac:dyDescent="0.3">
      <c r="A304" s="15"/>
      <c r="B304" s="4"/>
      <c r="C304" s="3" t="s">
        <v>5</v>
      </c>
      <c r="D304" s="4"/>
      <c r="E304" s="8"/>
      <c r="F304" s="5">
        <f>SUM(F300:F303)</f>
        <v>410</v>
      </c>
      <c r="G304" s="5">
        <f t="shared" ref="G304:K304" si="19">SUM(G300:G303)</f>
        <v>0</v>
      </c>
      <c r="H304" s="5">
        <f t="shared" si="19"/>
        <v>0</v>
      </c>
      <c r="I304" s="5">
        <f t="shared" si="19"/>
        <v>410</v>
      </c>
      <c r="J304" s="5">
        <f t="shared" si="19"/>
        <v>0</v>
      </c>
      <c r="K304" s="5">
        <f t="shared" si="19"/>
        <v>0</v>
      </c>
      <c r="L304" s="3"/>
      <c r="M304" s="17"/>
    </row>
    <row r="305" spans="1:14" x14ac:dyDescent="0.3">
      <c r="A305" s="208"/>
      <c r="B305" s="209"/>
      <c r="C305" s="209"/>
      <c r="D305" s="209"/>
      <c r="E305" s="209"/>
      <c r="F305" s="209"/>
      <c r="G305" s="209"/>
      <c r="H305" s="209"/>
      <c r="I305" s="209"/>
      <c r="J305" s="209"/>
      <c r="K305" s="209"/>
      <c r="L305" s="209"/>
      <c r="M305" s="210"/>
    </row>
    <row r="306" spans="1:14" x14ac:dyDescent="0.3">
      <c r="A306" s="205" t="s">
        <v>40</v>
      </c>
      <c r="B306" s="206"/>
      <c r="C306" s="206"/>
      <c r="D306" s="206"/>
      <c r="E306" s="206"/>
      <c r="F306" s="206"/>
      <c r="G306" s="206"/>
      <c r="H306" s="206"/>
      <c r="I306" s="206"/>
      <c r="J306" s="206"/>
      <c r="K306" s="206"/>
      <c r="L306" s="206"/>
      <c r="M306" s="207"/>
    </row>
    <row r="307" spans="1:14" ht="110.4" x14ac:dyDescent="0.3">
      <c r="A307" s="214" t="s">
        <v>350</v>
      </c>
      <c r="B307" s="17">
        <v>1</v>
      </c>
      <c r="C307" s="90" t="s">
        <v>351</v>
      </c>
      <c r="D307" s="17">
        <v>2021</v>
      </c>
      <c r="E307" s="17" t="s">
        <v>352</v>
      </c>
      <c r="F307" s="35">
        <f t="shared" ref="F307:F319" si="20">G307+H307+I307+K307+J307</f>
        <v>3</v>
      </c>
      <c r="G307" s="35"/>
      <c r="H307" s="35"/>
      <c r="I307" s="35">
        <v>1.5</v>
      </c>
      <c r="J307" s="35"/>
      <c r="K307" s="35">
        <v>1.5</v>
      </c>
      <c r="L307" s="17" t="s">
        <v>353</v>
      </c>
      <c r="M307" s="17">
        <v>3</v>
      </c>
    </row>
    <row r="308" spans="1:14" ht="199.2" customHeight="1" x14ac:dyDescent="0.3">
      <c r="A308" s="215"/>
      <c r="B308" s="17">
        <v>2</v>
      </c>
      <c r="C308" s="109" t="s">
        <v>354</v>
      </c>
      <c r="D308" s="17">
        <v>2021</v>
      </c>
      <c r="E308" s="17" t="s">
        <v>204</v>
      </c>
      <c r="F308" s="35">
        <f t="shared" si="20"/>
        <v>0</v>
      </c>
      <c r="G308" s="35"/>
      <c r="H308" s="35"/>
      <c r="I308" s="35">
        <v>0</v>
      </c>
      <c r="J308" s="35"/>
      <c r="K308" s="35"/>
      <c r="L308" s="17" t="s">
        <v>618</v>
      </c>
      <c r="M308" s="17">
        <v>15</v>
      </c>
    </row>
    <row r="309" spans="1:14" ht="82.8" x14ac:dyDescent="0.3">
      <c r="A309" s="216"/>
      <c r="B309" s="17">
        <v>3</v>
      </c>
      <c r="C309" s="109" t="s">
        <v>355</v>
      </c>
      <c r="D309" s="17">
        <v>2021</v>
      </c>
      <c r="E309" s="17" t="s">
        <v>204</v>
      </c>
      <c r="F309" s="35">
        <f t="shared" si="20"/>
        <v>0</v>
      </c>
      <c r="G309" s="35"/>
      <c r="H309" s="35"/>
      <c r="I309" s="35">
        <v>0</v>
      </c>
      <c r="J309" s="35"/>
      <c r="K309" s="35"/>
      <c r="L309" s="17" t="s">
        <v>619</v>
      </c>
      <c r="M309" s="17" t="s">
        <v>620</v>
      </c>
      <c r="N309" s="21"/>
    </row>
    <row r="310" spans="1:14" ht="70.8" customHeight="1" x14ac:dyDescent="0.3">
      <c r="A310" s="242" t="s">
        <v>356</v>
      </c>
      <c r="B310" s="107">
        <v>4</v>
      </c>
      <c r="C310" s="110" t="s">
        <v>357</v>
      </c>
      <c r="D310" s="17">
        <v>2021</v>
      </c>
      <c r="E310" s="17" t="s">
        <v>358</v>
      </c>
      <c r="F310" s="35">
        <f t="shared" si="20"/>
        <v>0</v>
      </c>
      <c r="G310" s="35"/>
      <c r="H310" s="35"/>
      <c r="I310" s="35">
        <v>0</v>
      </c>
      <c r="J310" s="35"/>
      <c r="K310" s="35"/>
      <c r="L310" s="17" t="s">
        <v>621</v>
      </c>
      <c r="M310" s="17">
        <v>1084</v>
      </c>
      <c r="N310" s="21"/>
    </row>
    <row r="311" spans="1:14" ht="110.4" x14ac:dyDescent="0.3">
      <c r="A311" s="243"/>
      <c r="B311" s="108">
        <v>5</v>
      </c>
      <c r="C311" s="111" t="s">
        <v>359</v>
      </c>
      <c r="D311" s="17">
        <v>2021</v>
      </c>
      <c r="E311" s="17" t="s">
        <v>360</v>
      </c>
      <c r="F311" s="35">
        <f t="shared" si="20"/>
        <v>31.8</v>
      </c>
      <c r="G311" s="35"/>
      <c r="H311" s="35"/>
      <c r="I311" s="35">
        <v>31.8</v>
      </c>
      <c r="J311" s="35"/>
      <c r="K311" s="35"/>
      <c r="L311" s="17" t="s">
        <v>361</v>
      </c>
      <c r="M311" s="17">
        <v>42</v>
      </c>
      <c r="N311" s="21"/>
    </row>
    <row r="312" spans="1:14" ht="69" x14ac:dyDescent="0.3">
      <c r="A312" s="243"/>
      <c r="B312" s="107">
        <v>6</v>
      </c>
      <c r="C312" s="109" t="s">
        <v>362</v>
      </c>
      <c r="D312" s="17">
        <v>2021</v>
      </c>
      <c r="E312" s="17" t="s">
        <v>363</v>
      </c>
      <c r="F312" s="35">
        <f t="shared" si="20"/>
        <v>0</v>
      </c>
      <c r="G312" s="35"/>
      <c r="H312" s="35"/>
      <c r="I312" s="35">
        <v>0</v>
      </c>
      <c r="J312" s="35"/>
      <c r="K312" s="35"/>
      <c r="L312" s="17" t="s">
        <v>364</v>
      </c>
      <c r="M312" s="17">
        <v>33</v>
      </c>
      <c r="N312" s="21"/>
    </row>
    <row r="313" spans="1:14" ht="96.6" x14ac:dyDescent="0.3">
      <c r="A313" s="243"/>
      <c r="B313" s="107">
        <v>7</v>
      </c>
      <c r="C313" s="112" t="s">
        <v>365</v>
      </c>
      <c r="D313" s="17">
        <v>2021</v>
      </c>
      <c r="E313" s="17" t="s">
        <v>366</v>
      </c>
      <c r="F313" s="35">
        <f t="shared" si="20"/>
        <v>114</v>
      </c>
      <c r="G313" s="35"/>
      <c r="H313" s="35"/>
      <c r="I313" s="35">
        <v>114</v>
      </c>
      <c r="J313" s="35"/>
      <c r="K313" s="35"/>
      <c r="L313" s="17" t="s">
        <v>367</v>
      </c>
      <c r="M313" s="17">
        <v>34</v>
      </c>
      <c r="N313" s="21"/>
    </row>
    <row r="314" spans="1:14" ht="110.4" x14ac:dyDescent="0.3">
      <c r="A314" s="243"/>
      <c r="B314" s="107">
        <v>8</v>
      </c>
      <c r="C314" s="109" t="s">
        <v>368</v>
      </c>
      <c r="D314" s="17">
        <v>2021</v>
      </c>
      <c r="E314" s="17" t="s">
        <v>369</v>
      </c>
      <c r="F314" s="35">
        <f t="shared" si="20"/>
        <v>0</v>
      </c>
      <c r="G314" s="35"/>
      <c r="H314" s="35"/>
      <c r="I314" s="35">
        <v>0</v>
      </c>
      <c r="J314" s="35"/>
      <c r="K314" s="35"/>
      <c r="L314" s="17" t="s">
        <v>622</v>
      </c>
      <c r="M314" s="17">
        <v>45</v>
      </c>
      <c r="N314" s="21"/>
    </row>
    <row r="315" spans="1:14" ht="82.8" x14ac:dyDescent="0.3">
      <c r="A315" s="243"/>
      <c r="B315" s="107">
        <v>9</v>
      </c>
      <c r="C315" s="109" t="s">
        <v>370</v>
      </c>
      <c r="D315" s="17">
        <v>2021</v>
      </c>
      <c r="E315" s="17" t="s">
        <v>371</v>
      </c>
      <c r="F315" s="35">
        <f t="shared" si="20"/>
        <v>0</v>
      </c>
      <c r="G315" s="35"/>
      <c r="H315" s="35"/>
      <c r="I315" s="35">
        <v>0</v>
      </c>
      <c r="J315" s="35"/>
      <c r="K315" s="35"/>
      <c r="L315" s="17" t="s">
        <v>623</v>
      </c>
      <c r="M315" s="17">
        <v>50</v>
      </c>
      <c r="N315" s="21"/>
    </row>
    <row r="316" spans="1:14" ht="91.2" customHeight="1" x14ac:dyDescent="0.3">
      <c r="A316" s="243"/>
      <c r="B316" s="107">
        <v>10</v>
      </c>
      <c r="C316" s="109" t="s">
        <v>372</v>
      </c>
      <c r="D316" s="17">
        <v>2021</v>
      </c>
      <c r="E316" s="17" t="s">
        <v>204</v>
      </c>
      <c r="F316" s="35">
        <f t="shared" si="20"/>
        <v>0</v>
      </c>
      <c r="G316" s="35"/>
      <c r="H316" s="35"/>
      <c r="I316" s="35">
        <v>0</v>
      </c>
      <c r="J316" s="35"/>
      <c r="K316" s="35"/>
      <c r="L316" s="17" t="s">
        <v>624</v>
      </c>
      <c r="M316" s="17" t="s">
        <v>625</v>
      </c>
      <c r="N316" s="21"/>
    </row>
    <row r="317" spans="1:14" ht="55.8" customHeight="1" x14ac:dyDescent="0.3">
      <c r="A317" s="243"/>
      <c r="B317" s="107">
        <v>11</v>
      </c>
      <c r="C317" s="109" t="s">
        <v>373</v>
      </c>
      <c r="D317" s="17">
        <v>2021</v>
      </c>
      <c r="E317" s="17" t="s">
        <v>65</v>
      </c>
      <c r="F317" s="35">
        <v>0</v>
      </c>
      <c r="G317" s="35"/>
      <c r="H317" s="35"/>
      <c r="I317" s="35">
        <v>0</v>
      </c>
      <c r="J317" s="35"/>
      <c r="K317" s="35"/>
      <c r="L317" s="17" t="s">
        <v>374</v>
      </c>
      <c r="M317" s="17">
        <v>2</v>
      </c>
      <c r="N317" s="21"/>
    </row>
    <row r="318" spans="1:14" ht="129" customHeight="1" x14ac:dyDescent="0.3">
      <c r="A318" s="243"/>
      <c r="B318" s="107">
        <v>12</v>
      </c>
      <c r="C318" s="112" t="s">
        <v>375</v>
      </c>
      <c r="D318" s="17">
        <v>2021</v>
      </c>
      <c r="E318" s="17" t="s">
        <v>65</v>
      </c>
      <c r="F318" s="35">
        <f t="shared" si="20"/>
        <v>10</v>
      </c>
      <c r="G318" s="35"/>
      <c r="H318" s="35"/>
      <c r="I318" s="35">
        <v>10</v>
      </c>
      <c r="J318" s="35"/>
      <c r="K318" s="35"/>
      <c r="L318" s="17" t="s">
        <v>626</v>
      </c>
      <c r="M318" s="17">
        <v>20</v>
      </c>
    </row>
    <row r="319" spans="1:14" ht="117" customHeight="1" x14ac:dyDescent="0.3">
      <c r="A319" s="244"/>
      <c r="B319" s="107">
        <v>13</v>
      </c>
      <c r="C319" s="112" t="s">
        <v>632</v>
      </c>
      <c r="D319" s="17">
        <v>2021</v>
      </c>
      <c r="E319" s="17" t="s">
        <v>65</v>
      </c>
      <c r="F319" s="35">
        <f t="shared" si="20"/>
        <v>13</v>
      </c>
      <c r="G319" s="35"/>
      <c r="H319" s="35">
        <v>13</v>
      </c>
      <c r="I319" s="35"/>
      <c r="J319" s="35"/>
      <c r="K319" s="35"/>
      <c r="L319" s="17" t="s">
        <v>627</v>
      </c>
      <c r="M319" s="17">
        <v>2</v>
      </c>
      <c r="N319" s="21"/>
    </row>
    <row r="320" spans="1:14" ht="60.6" customHeight="1" x14ac:dyDescent="0.3">
      <c r="A320" s="198"/>
      <c r="B320" s="107">
        <v>14</v>
      </c>
      <c r="C320" s="61" t="s">
        <v>633</v>
      </c>
      <c r="D320" s="17">
        <v>2021</v>
      </c>
      <c r="E320" s="17" t="s">
        <v>65</v>
      </c>
      <c r="F320" s="175">
        <v>3.78</v>
      </c>
      <c r="G320" s="35"/>
      <c r="H320" s="175">
        <v>3.78</v>
      </c>
      <c r="I320" s="35"/>
      <c r="J320" s="35"/>
      <c r="K320" s="35"/>
      <c r="L320" s="17" t="s">
        <v>634</v>
      </c>
      <c r="M320" s="199">
        <v>1</v>
      </c>
      <c r="N320" s="21"/>
    </row>
    <row r="321" spans="1:14" ht="74.400000000000006" customHeight="1" x14ac:dyDescent="0.3">
      <c r="A321" s="198"/>
      <c r="B321" s="107">
        <v>15</v>
      </c>
      <c r="C321" s="112" t="s">
        <v>463</v>
      </c>
      <c r="D321" s="17">
        <v>2021</v>
      </c>
      <c r="E321" s="17" t="s">
        <v>65</v>
      </c>
      <c r="F321" s="35">
        <f t="shared" ref="F321" si="21">G321+H321+I321+K321+J321</f>
        <v>20</v>
      </c>
      <c r="G321" s="35"/>
      <c r="H321" s="35"/>
      <c r="I321" s="35">
        <v>20</v>
      </c>
      <c r="J321" s="35"/>
      <c r="K321" s="35"/>
      <c r="L321" s="17" t="s">
        <v>118</v>
      </c>
      <c r="M321" s="17">
        <v>20</v>
      </c>
      <c r="N321" s="21"/>
    </row>
    <row r="322" spans="1:14" x14ac:dyDescent="0.3">
      <c r="A322" s="15"/>
      <c r="B322" s="4"/>
      <c r="C322" s="3" t="s">
        <v>5</v>
      </c>
      <c r="D322" s="4"/>
      <c r="E322" s="8"/>
      <c r="F322" s="201">
        <f>SUM(F307:F321)</f>
        <v>195.58</v>
      </c>
      <c r="G322" s="201">
        <f t="shared" ref="G322:K322" si="22">SUM(G307:G321)</f>
        <v>0</v>
      </c>
      <c r="H322" s="201">
        <f t="shared" si="22"/>
        <v>16.78</v>
      </c>
      <c r="I322" s="201">
        <f t="shared" si="22"/>
        <v>177.3</v>
      </c>
      <c r="J322" s="201">
        <f t="shared" si="22"/>
        <v>0</v>
      </c>
      <c r="K322" s="201">
        <f t="shared" si="22"/>
        <v>1.5</v>
      </c>
      <c r="L322" s="3"/>
      <c r="M322" s="17"/>
    </row>
    <row r="323" spans="1:14" x14ac:dyDescent="0.3">
      <c r="A323" s="208"/>
      <c r="B323" s="209"/>
      <c r="C323" s="209"/>
      <c r="D323" s="209"/>
      <c r="E323" s="209"/>
      <c r="F323" s="209"/>
      <c r="G323" s="209"/>
      <c r="H323" s="209"/>
      <c r="I323" s="209"/>
      <c r="J323" s="209"/>
      <c r="K323" s="209"/>
      <c r="L323" s="209"/>
      <c r="M323" s="210"/>
    </row>
    <row r="324" spans="1:14" x14ac:dyDescent="0.3">
      <c r="A324" s="205" t="s">
        <v>41</v>
      </c>
      <c r="B324" s="206"/>
      <c r="C324" s="206"/>
      <c r="D324" s="206"/>
      <c r="E324" s="206"/>
      <c r="F324" s="206"/>
      <c r="G324" s="206"/>
      <c r="H324" s="206"/>
      <c r="I324" s="206"/>
      <c r="J324" s="206"/>
      <c r="K324" s="206"/>
      <c r="L324" s="206"/>
      <c r="M324" s="207"/>
    </row>
    <row r="325" spans="1:14" ht="13.8" customHeight="1" x14ac:dyDescent="0.3">
      <c r="A325" s="238" t="s">
        <v>238</v>
      </c>
      <c r="B325" s="217">
        <v>1</v>
      </c>
      <c r="C325" s="238" t="s">
        <v>233</v>
      </c>
      <c r="D325" s="217">
        <v>2021</v>
      </c>
      <c r="E325" s="217" t="s">
        <v>65</v>
      </c>
      <c r="F325" s="253">
        <v>1200</v>
      </c>
      <c r="G325" s="253">
        <v>0</v>
      </c>
      <c r="H325" s="253">
        <v>0</v>
      </c>
      <c r="I325" s="253">
        <v>200</v>
      </c>
      <c r="J325" s="253">
        <v>0</v>
      </c>
      <c r="K325" s="253">
        <v>1000</v>
      </c>
      <c r="L325" s="217" t="s">
        <v>234</v>
      </c>
      <c r="M325" s="217">
        <v>1</v>
      </c>
    </row>
    <row r="326" spans="1:14" x14ac:dyDescent="0.3">
      <c r="A326" s="248"/>
      <c r="B326" s="218"/>
      <c r="C326" s="248"/>
      <c r="D326" s="218"/>
      <c r="E326" s="218"/>
      <c r="F326" s="254"/>
      <c r="G326" s="254"/>
      <c r="H326" s="254"/>
      <c r="I326" s="254"/>
      <c r="J326" s="254"/>
      <c r="K326" s="254"/>
      <c r="L326" s="218"/>
      <c r="M326" s="218"/>
    </row>
    <row r="327" spans="1:14" x14ac:dyDescent="0.3">
      <c r="A327" s="248"/>
      <c r="B327" s="219"/>
      <c r="C327" s="249"/>
      <c r="D327" s="219"/>
      <c r="E327" s="219"/>
      <c r="F327" s="255"/>
      <c r="G327" s="255"/>
      <c r="H327" s="255"/>
      <c r="I327" s="255"/>
      <c r="J327" s="255"/>
      <c r="K327" s="255"/>
      <c r="L327" s="219"/>
      <c r="M327" s="219"/>
    </row>
    <row r="328" spans="1:14" ht="45.6" customHeight="1" x14ac:dyDescent="0.3">
      <c r="A328" s="249"/>
      <c r="B328" s="17">
        <v>2</v>
      </c>
      <c r="C328" s="54" t="s">
        <v>235</v>
      </c>
      <c r="D328" s="17">
        <v>2021</v>
      </c>
      <c r="E328" s="35" t="s">
        <v>65</v>
      </c>
      <c r="F328" s="88">
        <v>300</v>
      </c>
      <c r="G328" s="88">
        <v>0</v>
      </c>
      <c r="H328" s="88"/>
      <c r="I328" s="88">
        <v>300</v>
      </c>
      <c r="J328" s="88">
        <v>0</v>
      </c>
      <c r="K328" s="88">
        <v>0</v>
      </c>
      <c r="L328" s="54" t="s">
        <v>236</v>
      </c>
      <c r="M328" s="53">
        <v>1</v>
      </c>
    </row>
    <row r="329" spans="1:14" ht="25.2" customHeight="1" x14ac:dyDescent="0.3">
      <c r="A329" s="54"/>
      <c r="B329" s="17"/>
      <c r="C329" s="3" t="s">
        <v>239</v>
      </c>
      <c r="D329" s="4"/>
      <c r="E329" s="8"/>
      <c r="F329" s="89">
        <f>SUM(F325:F328)</f>
        <v>1500</v>
      </c>
      <c r="G329" s="89">
        <f t="shared" ref="G329:K329" si="23">SUM(G325:G328)</f>
        <v>0</v>
      </c>
      <c r="H329" s="89">
        <f t="shared" si="23"/>
        <v>0</v>
      </c>
      <c r="I329" s="89">
        <f t="shared" si="23"/>
        <v>500</v>
      </c>
      <c r="J329" s="89">
        <f t="shared" si="23"/>
        <v>0</v>
      </c>
      <c r="K329" s="89">
        <f t="shared" si="23"/>
        <v>1000</v>
      </c>
      <c r="L329" s="3"/>
      <c r="M329" s="4"/>
      <c r="N329" s="21"/>
    </row>
    <row r="330" spans="1:14" ht="20.399999999999999" customHeight="1" x14ac:dyDescent="0.3">
      <c r="A330" s="240" t="s">
        <v>237</v>
      </c>
      <c r="B330" s="241"/>
      <c r="C330" s="241"/>
      <c r="D330" s="241"/>
      <c r="E330" s="241"/>
      <c r="F330" s="241"/>
      <c r="G330" s="241"/>
      <c r="H330" s="241"/>
      <c r="I330" s="241"/>
      <c r="J330" s="241"/>
      <c r="K330" s="241"/>
      <c r="L330" s="241"/>
      <c r="M330" s="241"/>
      <c r="N330" s="21"/>
    </row>
    <row r="331" spans="1:14" x14ac:dyDescent="0.3">
      <c r="A331" s="205" t="s">
        <v>42</v>
      </c>
      <c r="B331" s="206"/>
      <c r="C331" s="206"/>
      <c r="D331" s="206"/>
      <c r="E331" s="206"/>
      <c r="F331" s="206"/>
      <c r="G331" s="206"/>
      <c r="H331" s="206"/>
      <c r="I331" s="206"/>
      <c r="J331" s="206"/>
      <c r="K331" s="206"/>
      <c r="L331" s="206"/>
      <c r="M331" s="207"/>
    </row>
    <row r="332" spans="1:14" ht="68.400000000000006" customHeight="1" x14ac:dyDescent="0.3">
      <c r="A332" s="180" t="s">
        <v>525</v>
      </c>
      <c r="B332" s="17">
        <v>1</v>
      </c>
      <c r="C332" s="180" t="s">
        <v>524</v>
      </c>
      <c r="D332" s="4" t="s">
        <v>526</v>
      </c>
      <c r="E332" s="17" t="s">
        <v>527</v>
      </c>
      <c r="F332" s="51">
        <v>20</v>
      </c>
      <c r="G332" s="4"/>
      <c r="H332" s="4"/>
      <c r="I332" s="51">
        <v>20</v>
      </c>
      <c r="J332" s="4"/>
      <c r="K332" s="4"/>
      <c r="L332" s="17" t="s">
        <v>528</v>
      </c>
      <c r="M332" s="17">
        <v>16</v>
      </c>
    </row>
    <row r="333" spans="1:14" ht="190.2" customHeight="1" x14ac:dyDescent="0.3">
      <c r="A333" s="238" t="s">
        <v>532</v>
      </c>
      <c r="B333" s="17">
        <v>2</v>
      </c>
      <c r="C333" s="180" t="s">
        <v>529</v>
      </c>
      <c r="D333" s="17" t="s">
        <v>534</v>
      </c>
      <c r="E333" s="17" t="s">
        <v>533</v>
      </c>
      <c r="F333" s="51">
        <v>15</v>
      </c>
      <c r="G333" s="17"/>
      <c r="H333" s="17"/>
      <c r="I333" s="51">
        <v>15</v>
      </c>
      <c r="J333" s="17"/>
      <c r="K333" s="17"/>
      <c r="L333" s="180" t="s">
        <v>535</v>
      </c>
      <c r="M333" s="17" t="s">
        <v>530</v>
      </c>
    </row>
    <row r="334" spans="1:14" ht="207.6" customHeight="1" x14ac:dyDescent="0.3">
      <c r="A334" s="249"/>
      <c r="B334" s="17">
        <v>3</v>
      </c>
      <c r="C334" s="180" t="s">
        <v>531</v>
      </c>
      <c r="D334" s="17" t="s">
        <v>534</v>
      </c>
      <c r="E334" s="17" t="s">
        <v>536</v>
      </c>
      <c r="F334" s="51">
        <v>199</v>
      </c>
      <c r="G334" s="17"/>
      <c r="H334" s="17"/>
      <c r="I334" s="51">
        <v>199</v>
      </c>
      <c r="J334" s="17"/>
      <c r="K334" s="17"/>
      <c r="L334" s="185" t="s">
        <v>538</v>
      </c>
      <c r="M334" s="17" t="s">
        <v>537</v>
      </c>
      <c r="N334" s="21"/>
    </row>
    <row r="335" spans="1:14" ht="72.599999999999994" customHeight="1" x14ac:dyDescent="0.3">
      <c r="A335" s="179" t="s">
        <v>539</v>
      </c>
      <c r="B335" s="17">
        <v>4</v>
      </c>
      <c r="C335" s="180" t="s">
        <v>540</v>
      </c>
      <c r="D335" s="17">
        <v>2021</v>
      </c>
      <c r="E335" s="17" t="s">
        <v>541</v>
      </c>
      <c r="F335" s="51">
        <v>20</v>
      </c>
      <c r="G335" s="17"/>
      <c r="H335" s="17"/>
      <c r="I335" s="51">
        <v>20</v>
      </c>
      <c r="J335" s="17"/>
      <c r="K335" s="17"/>
      <c r="L335" s="185" t="s">
        <v>542</v>
      </c>
      <c r="M335" s="17" t="s">
        <v>543</v>
      </c>
      <c r="N335" s="21"/>
    </row>
    <row r="336" spans="1:14" ht="195" customHeight="1" x14ac:dyDescent="0.3">
      <c r="A336" s="17" t="s">
        <v>544</v>
      </c>
      <c r="B336" s="17">
        <v>5</v>
      </c>
      <c r="C336" s="180" t="s">
        <v>545</v>
      </c>
      <c r="D336" s="17">
        <v>2021</v>
      </c>
      <c r="E336" s="17" t="s">
        <v>65</v>
      </c>
      <c r="F336" s="51">
        <v>5</v>
      </c>
      <c r="G336" s="51"/>
      <c r="H336" s="51"/>
      <c r="I336" s="51">
        <v>5</v>
      </c>
      <c r="J336" s="4"/>
      <c r="K336" s="4"/>
      <c r="L336" s="17" t="s">
        <v>546</v>
      </c>
      <c r="M336" s="17" t="s">
        <v>547</v>
      </c>
    </row>
    <row r="337" spans="1:13" x14ac:dyDescent="0.3">
      <c r="A337" s="15"/>
      <c r="B337" s="4"/>
      <c r="C337" s="3" t="s">
        <v>5</v>
      </c>
      <c r="D337" s="4"/>
      <c r="E337" s="8"/>
      <c r="F337" s="5">
        <f>SUM(F332:F336)</f>
        <v>259</v>
      </c>
      <c r="G337" s="5">
        <f t="shared" ref="G337:K337" si="24">SUM(G332:G336)</f>
        <v>0</v>
      </c>
      <c r="H337" s="5">
        <f t="shared" si="24"/>
        <v>0</v>
      </c>
      <c r="I337" s="5">
        <f t="shared" si="24"/>
        <v>259</v>
      </c>
      <c r="J337" s="5">
        <f t="shared" si="24"/>
        <v>0</v>
      </c>
      <c r="K337" s="5">
        <f t="shared" si="24"/>
        <v>0</v>
      </c>
      <c r="L337" s="3"/>
      <c r="M337" s="17"/>
    </row>
    <row r="338" spans="1:13" x14ac:dyDescent="0.3">
      <c r="A338" s="208"/>
      <c r="B338" s="209"/>
      <c r="C338" s="209"/>
      <c r="D338" s="209"/>
      <c r="E338" s="209"/>
      <c r="F338" s="209"/>
      <c r="G338" s="209"/>
      <c r="H338" s="209"/>
      <c r="I338" s="209"/>
      <c r="J338" s="209"/>
      <c r="K338" s="209"/>
      <c r="L338" s="209"/>
      <c r="M338" s="210"/>
    </row>
    <row r="339" spans="1:13" x14ac:dyDescent="0.3">
      <c r="A339" s="205" t="s">
        <v>43</v>
      </c>
      <c r="B339" s="206"/>
      <c r="C339" s="206"/>
      <c r="D339" s="206"/>
      <c r="E339" s="206"/>
      <c r="F339" s="206"/>
      <c r="G339" s="206"/>
      <c r="H339" s="206"/>
      <c r="I339" s="206"/>
      <c r="J339" s="206"/>
      <c r="K339" s="206"/>
      <c r="L339" s="206"/>
      <c r="M339" s="207"/>
    </row>
    <row r="340" spans="1:13" ht="97.2" customHeight="1" x14ac:dyDescent="0.3">
      <c r="A340" s="257" t="s">
        <v>240</v>
      </c>
      <c r="B340" s="17">
        <v>1</v>
      </c>
      <c r="C340" s="54" t="s">
        <v>650</v>
      </c>
      <c r="D340" s="17">
        <v>2021</v>
      </c>
      <c r="E340" s="17" t="s">
        <v>65</v>
      </c>
      <c r="F340" s="51">
        <v>300</v>
      </c>
      <c r="G340" s="51"/>
      <c r="H340" s="51"/>
      <c r="I340" s="51">
        <v>300</v>
      </c>
      <c r="J340" s="51"/>
      <c r="K340" s="17"/>
      <c r="L340" s="17" t="s">
        <v>241</v>
      </c>
      <c r="M340" s="17">
        <v>5</v>
      </c>
    </row>
    <row r="341" spans="1:13" ht="41.4" x14ac:dyDescent="0.3">
      <c r="A341" s="258"/>
      <c r="B341" s="17">
        <v>2</v>
      </c>
      <c r="C341" s="54" t="s">
        <v>242</v>
      </c>
      <c r="D341" s="17">
        <v>2021</v>
      </c>
      <c r="E341" s="17" t="s">
        <v>65</v>
      </c>
      <c r="F341" s="51">
        <v>50</v>
      </c>
      <c r="G341" s="51"/>
      <c r="H341" s="51"/>
      <c r="I341" s="51">
        <v>50</v>
      </c>
      <c r="J341" s="51"/>
      <c r="K341" s="17"/>
      <c r="L341" s="17" t="s">
        <v>243</v>
      </c>
      <c r="M341" s="17">
        <v>12</v>
      </c>
    </row>
    <row r="342" spans="1:13" x14ac:dyDescent="0.3">
      <c r="A342" s="15"/>
      <c r="B342" s="4"/>
      <c r="C342" s="3" t="s">
        <v>5</v>
      </c>
      <c r="D342" s="4"/>
      <c r="E342" s="8"/>
      <c r="F342" s="5">
        <f>SUM(F340:F341)</f>
        <v>350</v>
      </c>
      <c r="G342" s="5">
        <f t="shared" ref="G342:K342" si="25">SUM(G340:G341)</f>
        <v>0</v>
      </c>
      <c r="H342" s="5">
        <f t="shared" si="25"/>
        <v>0</v>
      </c>
      <c r="I342" s="5">
        <f t="shared" si="25"/>
        <v>350</v>
      </c>
      <c r="J342" s="5">
        <f t="shared" si="25"/>
        <v>0</v>
      </c>
      <c r="K342" s="5">
        <f t="shared" si="25"/>
        <v>0</v>
      </c>
      <c r="L342" s="3"/>
      <c r="M342" s="17"/>
    </row>
  </sheetData>
  <mergeCells count="135">
    <mergeCell ref="A277:A292"/>
    <mergeCell ref="A339:M339"/>
    <mergeCell ref="A333:A334"/>
    <mergeCell ref="A106:A116"/>
    <mergeCell ref="A117:A122"/>
    <mergeCell ref="A123:A126"/>
    <mergeCell ref="A168:M168"/>
    <mergeCell ref="A184:M184"/>
    <mergeCell ref="A161:A164"/>
    <mergeCell ref="A169:A182"/>
    <mergeCell ref="A150:A156"/>
    <mergeCell ref="A160:M160"/>
    <mergeCell ref="A194:A198"/>
    <mergeCell ref="A185:M185"/>
    <mergeCell ref="A200:M200"/>
    <mergeCell ref="A186:A191"/>
    <mergeCell ref="A192:A193"/>
    <mergeCell ref="A340:A341"/>
    <mergeCell ref="L77:L80"/>
    <mergeCell ref="M77:M80"/>
    <mergeCell ref="A325:A328"/>
    <mergeCell ref="B325:B327"/>
    <mergeCell ref="C325:C327"/>
    <mergeCell ref="D325:D327"/>
    <mergeCell ref="E325:E327"/>
    <mergeCell ref="F325:F327"/>
    <mergeCell ref="G325:G327"/>
    <mergeCell ref="H325:H327"/>
    <mergeCell ref="I325:I327"/>
    <mergeCell ref="J325:J327"/>
    <mergeCell ref="K325:K327"/>
    <mergeCell ref="L325:L327"/>
    <mergeCell ref="M325:M327"/>
    <mergeCell ref="A240:A254"/>
    <mergeCell ref="A201:M201"/>
    <mergeCell ref="A85:A93"/>
    <mergeCell ref="A95:A100"/>
    <mergeCell ref="A101:A105"/>
    <mergeCell ref="A128:M128"/>
    <mergeCell ref="A129:M129"/>
    <mergeCell ref="A148:M148"/>
    <mergeCell ref="A330:M330"/>
    <mergeCell ref="A307:A309"/>
    <mergeCell ref="A331:M331"/>
    <mergeCell ref="A310:A319"/>
    <mergeCell ref="A26:A27"/>
    <mergeCell ref="A270:A271"/>
    <mergeCell ref="A295:M295"/>
    <mergeCell ref="A299:M299"/>
    <mergeCell ref="A305:M305"/>
    <mergeCell ref="A306:M306"/>
    <mergeCell ref="A323:M323"/>
    <mergeCell ref="A76:M76"/>
    <mergeCell ref="A82:M82"/>
    <mergeCell ref="A83:M83"/>
    <mergeCell ref="A77:A80"/>
    <mergeCell ref="B77:B80"/>
    <mergeCell ref="C77:C80"/>
    <mergeCell ref="D77:D80"/>
    <mergeCell ref="E77:E80"/>
    <mergeCell ref="F77:F80"/>
    <mergeCell ref="G77:G80"/>
    <mergeCell ref="K77:K80"/>
    <mergeCell ref="A30:M30"/>
    <mergeCell ref="A37:M37"/>
    <mergeCell ref="A300:A303"/>
    <mergeCell ref="A20:A21"/>
    <mergeCell ref="A167:M167"/>
    <mergeCell ref="A19:M19"/>
    <mergeCell ref="A18:M18"/>
    <mergeCell ref="A24:M24"/>
    <mergeCell ref="A25:M25"/>
    <mergeCell ref="A61:M61"/>
    <mergeCell ref="A62:M62"/>
    <mergeCell ref="A38:M38"/>
    <mergeCell ref="A44:M44"/>
    <mergeCell ref="A45:M45"/>
    <mergeCell ref="A50:M50"/>
    <mergeCell ref="L40:M40"/>
    <mergeCell ref="A39:A42"/>
    <mergeCell ref="A51:M51"/>
    <mergeCell ref="A31:A35"/>
    <mergeCell ref="A68:M68"/>
    <mergeCell ref="A69:M69"/>
    <mergeCell ref="A70:A73"/>
    <mergeCell ref="A144:A146"/>
    <mergeCell ref="H77:H80"/>
    <mergeCell ref="I77:I80"/>
    <mergeCell ref="J77:J80"/>
    <mergeCell ref="A5:M5"/>
    <mergeCell ref="A6:M6"/>
    <mergeCell ref="A7:A10"/>
    <mergeCell ref="B7:B10"/>
    <mergeCell ref="C7:C10"/>
    <mergeCell ref="D7:D10"/>
    <mergeCell ref="E7:E10"/>
    <mergeCell ref="F7:K7"/>
    <mergeCell ref="L7:M8"/>
    <mergeCell ref="F8:F10"/>
    <mergeCell ref="M9:M10"/>
    <mergeCell ref="K9:K10"/>
    <mergeCell ref="L9:L10"/>
    <mergeCell ref="G8:K8"/>
    <mergeCell ref="G9:G10"/>
    <mergeCell ref="H9:I9"/>
    <mergeCell ref="J9:J10"/>
    <mergeCell ref="A338:M338"/>
    <mergeCell ref="A298:M298"/>
    <mergeCell ref="A224:M224"/>
    <mergeCell ref="A265:M265"/>
    <mergeCell ref="A266:M266"/>
    <mergeCell ref="A202:A214"/>
    <mergeCell ref="A215:A216"/>
    <mergeCell ref="A217:A218"/>
    <mergeCell ref="A219:A220"/>
    <mergeCell ref="A275:M275"/>
    <mergeCell ref="A276:M276"/>
    <mergeCell ref="A223:M223"/>
    <mergeCell ref="A225:A239"/>
    <mergeCell ref="A255:A258"/>
    <mergeCell ref="A259:A260"/>
    <mergeCell ref="A261:A263"/>
    <mergeCell ref="A29:M29"/>
    <mergeCell ref="A75:M75"/>
    <mergeCell ref="A267:A269"/>
    <mergeCell ref="A324:M324"/>
    <mergeCell ref="A149:M149"/>
    <mergeCell ref="A159:M159"/>
    <mergeCell ref="A141:A143"/>
    <mergeCell ref="A130:A136"/>
    <mergeCell ref="A137:A138"/>
    <mergeCell ref="A52:A59"/>
    <mergeCell ref="A139:A140"/>
    <mergeCell ref="A12:M12"/>
    <mergeCell ref="A13:M13"/>
  </mergeCells>
  <printOptions horizontalCentered="1"/>
  <pageMargins left="0.11811023622047245" right="0" top="0.39370078740157483" bottom="0.23622047244094491" header="0" footer="0"/>
  <pageSetup paperSize="9" scale="75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заходи</vt:lpstr>
      <vt:lpstr>заходи!Заголовки_для_печати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2021-03-24T12:16:24Z</cp:lastPrinted>
  <dcterms:created xsi:type="dcterms:W3CDTF">2017-11-29T10:31:00Z</dcterms:created>
  <dcterms:modified xsi:type="dcterms:W3CDTF">2021-03-24T12:18:18Z</dcterms:modified>
</cp:coreProperties>
</file>