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январь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</definedNames>
  <calcPr calcId="162913"/>
</workbook>
</file>

<file path=xl/calcChain.xml><?xml version="1.0" encoding="utf-8"?>
<calcChain xmlns="http://schemas.openxmlformats.org/spreadsheetml/2006/main">
  <c r="J15" i="49" l="1"/>
  <c r="I15" i="49"/>
  <c r="H15" i="49"/>
  <c r="G15" i="49"/>
  <c r="G37" i="49" l="1"/>
  <c r="G38" i="49"/>
  <c r="G32" i="49"/>
  <c r="G29" i="49"/>
  <c r="G24" i="49"/>
  <c r="G26" i="49" l="1"/>
  <c r="G25" i="49"/>
  <c r="G27" i="49"/>
  <c r="G34" i="49" l="1"/>
  <c r="G20" i="49" l="1"/>
  <c r="G21" i="49"/>
  <c r="G17" i="49" l="1"/>
  <c r="G33" i="49"/>
  <c r="G39" i="49" l="1"/>
  <c r="G36" i="49"/>
  <c r="G35" i="49"/>
  <c r="G31" i="49"/>
  <c r="G30" i="49"/>
  <c r="G23" i="49"/>
  <c r="G22" i="49"/>
  <c r="G19" i="49"/>
  <c r="G18" i="49"/>
  <c r="J14" i="49" l="1"/>
  <c r="J45" i="49" s="1"/>
  <c r="I14" i="49"/>
  <c r="I45" i="49" s="1"/>
  <c r="H14" i="49"/>
  <c r="H45" i="49" s="1"/>
  <c r="G14" i="49" l="1"/>
  <c r="G45" i="49"/>
</calcChain>
</file>

<file path=xl/sharedStrings.xml><?xml version="1.0" encoding="utf-8"?>
<sst xmlns="http://schemas.openxmlformats.org/spreadsheetml/2006/main" count="115" uniqueCount="108">
  <si>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</si>
  <si>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</si>
  <si>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</si>
  <si>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</si>
  <si>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</si>
  <si>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</si>
  <si>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</si>
  <si>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</si>
  <si>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</si>
  <si>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</si>
  <si>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</si>
  <si>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</si>
  <si>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</si>
  <si>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</si>
  <si>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</si>
  <si>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</si>
  <si>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</si>
  <si>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</si>
  <si>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</si>
  <si>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</si>
  <si>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</si>
  <si>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</si>
  <si>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</si>
  <si>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</si>
  <si>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</si>
  <si>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</si>
  <si>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</si>
  <si>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</si>
  <si>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</si>
  <si>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"Організація благоустрою населених пунктів"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</si>
  <si>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</si>
  <si>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</si>
  <si>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</si>
  <si>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</si>
  <si>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</si>
  <si>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</si>
  <si>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</si>
  <si>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</si>
  <si>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</si>
  <si>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</si>
  <si>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</si>
  <si>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</si>
  <si>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</si>
  <si>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</si>
  <si>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</si>
  <si>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Організація літніх таборів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</si>
  <si>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</si>
  <si>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</si>
  <si>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</si>
  <si>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</si>
  <si>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</si>
  <si>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"Культура і туризм" "Проведення культурно-мистецьких та навчально-пізнавальних заходів, загально-міських заходів (державні та професійні свята,презентації, круглі столи)</t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</si>
  <si>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8"/>
        <rFont val="Arial Cyr"/>
        <charset val="204"/>
      </rPr>
      <t>’</t>
    </r>
    <r>
      <rPr>
        <sz val="8"/>
        <rFont val="Times New Roman"/>
        <family val="1"/>
        <charset val="204"/>
      </rPr>
      <t>єктів зовнішнього освітлення</t>
    </r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</si>
  <si>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</si>
  <si>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проект</t>
  </si>
  <si>
    <t>0829</t>
  </si>
  <si>
    <t>"Придбання житла для окремих категорій населення відповідно до законодавства"</t>
  </si>
  <si>
    <t>0610</t>
  </si>
  <si>
    <t>Розділ "Придбання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</si>
  <si>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</si>
  <si>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</si>
  <si>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</si>
  <si>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</si>
  <si>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</si>
  <si>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 "Освіта" Витрати на відрядження  для участі в семінарах, нарадах</t>
  </si>
  <si>
    <t>Розділ  "Освіта" Забезпечення підручниками ( доставка підручників) ЗЗСО</t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</si>
  <si>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</si>
  <si>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</si>
  <si>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</si>
  <si>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</si>
  <si>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</si>
  <si>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</si>
  <si>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Т.В.Волошина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</si>
  <si>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</si>
  <si>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</si>
  <si>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r>
      <t>Розділ "Охорона здоров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я" Забезпечення медикаментами пільгової категорії населення, хворих на онкологічні та орфанні захворювання</t>
    </r>
  </si>
  <si>
    <r>
      <t>Розділ "Охорона здоров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я" Оплата праці і нарахування на заробітну плату працівникам фельдшерских пунктів</t>
    </r>
  </si>
  <si>
    <r>
      <t>Розділ "Охорона здоров</t>
    </r>
    <r>
      <rPr>
        <sz val="8"/>
        <color rgb="FF000000"/>
        <rFont val="Calibri"/>
        <family val="2"/>
        <charset val="204"/>
      </rPr>
      <t>’</t>
    </r>
    <r>
      <rPr>
        <sz val="8"/>
        <color rgb="FF000000"/>
        <rFont val="Times New Roman"/>
        <family val="1"/>
        <charset val="204"/>
      </rPr>
      <t>я" Забезпечення   послугами страхування, Інтернету</t>
    </r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</si>
  <si>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тяжкохворим громадянам)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</si>
  <si>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</si>
  <si>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r>
      <t>Розділ  "Соціальний захист населення" Відзначення пам</t>
    </r>
    <r>
      <rPr>
        <sz val="8"/>
        <rFont val="Calibri"/>
        <family val="2"/>
        <charset val="204"/>
      </rPr>
      <t>’</t>
    </r>
    <r>
      <rPr>
        <sz val="8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</si>
  <si>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</si>
  <si>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</si>
  <si>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</si>
  <si>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</si>
  <si>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</si>
  <si>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</si>
  <si>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</si>
  <si>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</si>
  <si>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</si>
  <si>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</si>
  <si>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</si>
  <si>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</si>
  <si>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</si>
  <si>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</si>
  <si>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</si>
  <si>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</si>
  <si>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</si>
  <si>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</si>
  <si>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</si>
  <si>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</si>
  <si>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</si>
  <si>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</si>
  <si>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Розділ "Ефективність роботи по розкриттю і розслідуванню злочинів та правопорушень"</t>
  </si>
  <si>
    <t>рішення від 11.12.2020 №8/2-40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</si>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</sst>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Calibri"/>
      <family val="2"/>
      <charset val="204"/>
    </font>
    <font>
      <sz val="8"/>
      <color rgb="FF000000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5">
    <xf numFmtId="0" fontId="0" fillId="0" borderId="0" xfId="0"/>
    <xf numFmtId="49" fontId="1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justify" vertical="center" wrapText="1"/>
    </xf>
    <xf numFmtId="49" fontId="1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9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/>
    </xf>
    <xf numFmtId="0" fontId="2" fillId="2" borderId="0" xfId="0" applyFont="1" applyFill="1" applyAlignment="1">
      <alignment vertical="top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5" fillId="0" borderId="9" xfId="0" applyFont="1" applyFill="1" applyBorder="1" applyAlignment="1">
      <alignment horizontal="justify" vertical="top" wrapText="1"/>
    </xf>
    <xf numFmtId="0" fontId="5" fillId="0" borderId="3" xfId="0" applyFont="1" applyFill="1" applyBorder="1" applyAlignment="1">
      <alignment horizontal="justify" vertical="top" wrapText="1"/>
    </xf>
    <xf numFmtId="1" fontId="1" fillId="0" borderId="4" xfId="0" applyNumberFormat="1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54"/>
  <sheetViews>
    <sheetView tabSelected="1" view="pageBreakPreview" zoomScaleNormal="100" zoomScaleSheetLayoutView="100" workbookViewId="0">
      <selection activeCell="G29" sqref="G29"/>
    </sheetView>
  </sheetViews>
  <sheetFormatPr defaultColWidth="9.140625" defaultRowHeight="12.75" x14ac:dyDescent="0.2"/>
  <cols>
    <col min="1" max="1" width="12.140625" style="11" customWidth="1"/>
    <col min="2" max="2" width="11.7109375" style="11" customWidth="1"/>
    <col min="3" max="3" width="11.28515625" style="6" customWidth="1"/>
    <col min="4" max="4" width="40.28515625" style="7" customWidth="1"/>
    <col min="5" max="5" width="47.28515625" style="4" customWidth="1"/>
    <col min="6" max="6" width="17.140625" style="4" customWidth="1"/>
    <col min="7" max="7" width="11.42578125" style="4" customWidth="1"/>
    <col min="8" max="8" width="11.5703125" style="4" customWidth="1"/>
    <col min="9" max="9" width="10.7109375" style="4" customWidth="1"/>
    <col min="10" max="10" width="11.140625" style="4" customWidth="1"/>
    <col min="11" max="16384" width="9.140625" style="4"/>
  </cols>
  <sheetData>
    <row r="1" spans="1:15" ht="15" x14ac:dyDescent="0.25">
      <c r="C1" s="8"/>
      <c r="D1" s="10"/>
      <c r="E1" s="3"/>
      <c r="F1" s="3"/>
      <c r="H1" s="21" t="s">
        <v>22</v>
      </c>
      <c r="I1" s="21"/>
      <c r="J1" s="21"/>
    </row>
    <row r="2" spans="1:15" ht="15" x14ac:dyDescent="0.25">
      <c r="C2" s="8"/>
      <c r="D2" s="10"/>
      <c r="E2" s="3"/>
      <c r="F2" s="3"/>
      <c r="H2" s="21" t="s">
        <v>0</v>
      </c>
      <c r="I2" s="21"/>
      <c r="J2" s="21"/>
    </row>
    <row r="3" spans="1:15" ht="15" x14ac:dyDescent="0.25">
      <c r="C3" s="23"/>
      <c r="D3" s="23"/>
      <c r="E3" s="23"/>
      <c r="F3" s="23"/>
      <c r="G3" s="23"/>
      <c r="H3" s="27" t="s">
        <v>40</v>
      </c>
      <c r="I3" s="23"/>
      <c r="J3" s="23"/>
    </row>
    <row r="4" spans="1:15" ht="15" x14ac:dyDescent="0.25">
      <c r="C4" s="23"/>
      <c r="D4" s="23"/>
      <c r="E4" s="23"/>
      <c r="F4" s="23"/>
      <c r="G4" s="23"/>
      <c r="H4" s="27"/>
      <c r="I4" s="23"/>
      <c r="J4" s="23"/>
    </row>
    <row r="5" spans="1:15" ht="15" x14ac:dyDescent="0.25">
      <c r="C5" s="23"/>
      <c r="D5" s="23"/>
      <c r="E5" s="23"/>
      <c r="F5" s="23"/>
      <c r="G5" s="23"/>
      <c r="H5" s="27"/>
      <c r="I5" s="23"/>
      <c r="J5" s="23"/>
    </row>
    <row r="6" spans="1:15" s="3" customFormat="1" ht="31.5" customHeight="1" x14ac:dyDescent="0.25">
      <c r="A6" s="99" t="s">
        <v>61</v>
      </c>
      <c r="B6" s="99"/>
      <c r="C6" s="99"/>
      <c r="D6" s="99"/>
      <c r="E6" s="99"/>
      <c r="F6" s="99"/>
      <c r="G6" s="99"/>
      <c r="H6" s="99"/>
      <c r="I6" s="99"/>
      <c r="J6" s="99"/>
    </row>
    <row r="7" spans="1:15" s="3" customFormat="1" ht="31.5" customHeight="1" x14ac:dyDescent="0.25">
      <c r="A7" s="42"/>
      <c r="B7" s="42"/>
      <c r="C7" s="42"/>
      <c r="D7" s="42"/>
      <c r="E7" s="42"/>
      <c r="F7" s="42"/>
      <c r="G7" s="42"/>
      <c r="H7" s="42"/>
      <c r="I7" s="42"/>
      <c r="J7" s="42"/>
    </row>
    <row r="8" spans="1:15" ht="15" x14ac:dyDescent="0.25">
      <c r="A8" s="44" t="s">
        <v>42</v>
      </c>
      <c r="C8" s="8"/>
      <c r="D8" s="12"/>
      <c r="E8" s="3"/>
      <c r="F8" s="3"/>
      <c r="G8" s="3"/>
      <c r="H8" s="3"/>
      <c r="I8" s="3"/>
      <c r="J8" s="3"/>
    </row>
    <row r="9" spans="1:15" ht="15" x14ac:dyDescent="0.25">
      <c r="A9" s="43" t="s">
        <v>43</v>
      </c>
      <c r="C9" s="8"/>
      <c r="D9" s="10"/>
      <c r="E9" s="3"/>
      <c r="F9" s="3"/>
      <c r="G9" s="3"/>
      <c r="H9" s="3"/>
      <c r="I9" s="3"/>
      <c r="J9" s="22" t="s">
        <v>8</v>
      </c>
    </row>
    <row r="10" spans="1:15" ht="20.25" customHeight="1" x14ac:dyDescent="0.2">
      <c r="A10" s="96" t="s">
        <v>4</v>
      </c>
      <c r="B10" s="96" t="s">
        <v>11</v>
      </c>
      <c r="C10" s="96" t="s">
        <v>12</v>
      </c>
      <c r="D10" s="103" t="s">
        <v>16</v>
      </c>
      <c r="E10" s="103" t="s">
        <v>17</v>
      </c>
      <c r="F10" s="103" t="s">
        <v>18</v>
      </c>
      <c r="G10" s="103" t="s">
        <v>7</v>
      </c>
      <c r="H10" s="103" t="s">
        <v>2</v>
      </c>
      <c r="I10" s="100" t="s">
        <v>3</v>
      </c>
      <c r="J10" s="101"/>
    </row>
    <row r="11" spans="1:15" ht="78" customHeight="1" x14ac:dyDescent="0.2">
      <c r="A11" s="102"/>
      <c r="B11" s="102"/>
      <c r="C11" s="102"/>
      <c r="D11" s="104"/>
      <c r="E11" s="104"/>
      <c r="F11" s="104"/>
      <c r="G11" s="104"/>
      <c r="H11" s="104"/>
      <c r="I11" s="13" t="s">
        <v>13</v>
      </c>
      <c r="J11" s="13" t="s">
        <v>9</v>
      </c>
    </row>
    <row r="12" spans="1:15" ht="15.75" customHeight="1" x14ac:dyDescent="0.2">
      <c r="A12" s="34" t="s">
        <v>14</v>
      </c>
      <c r="B12" s="34" t="s">
        <v>5</v>
      </c>
      <c r="C12" s="34" t="s">
        <v>6</v>
      </c>
      <c r="D12" s="28">
        <v>4</v>
      </c>
      <c r="E12" s="28">
        <v>5</v>
      </c>
      <c r="F12" s="28">
        <v>6</v>
      </c>
      <c r="G12" s="28">
        <v>7</v>
      </c>
      <c r="H12" s="28">
        <v>8</v>
      </c>
      <c r="I12" s="29">
        <v>9</v>
      </c>
      <c r="J12" s="29">
        <v>10</v>
      </c>
    </row>
    <row r="13" spans="1:15" ht="15.75" customHeight="1" x14ac:dyDescent="0.2">
      <c r="A13" s="37"/>
      <c r="B13" s="38"/>
      <c r="C13" s="39" t="s">
        <v>63</v>
      </c>
      <c r="D13" s="32"/>
      <c r="E13" s="32"/>
      <c r="F13" s="32"/>
      <c r="G13" s="32"/>
      <c r="H13" s="32"/>
      <c r="I13" s="32"/>
      <c r="J13" s="33"/>
    </row>
    <row r="14" spans="1:15" s="16" customFormat="1" ht="18.75" customHeight="1" x14ac:dyDescent="0.2">
      <c r="A14" s="35" t="s">
        <v>19</v>
      </c>
      <c r="B14" s="35"/>
      <c r="C14" s="36"/>
      <c r="D14" s="25" t="s">
        <v>21</v>
      </c>
      <c r="E14" s="30"/>
      <c r="F14" s="30"/>
      <c r="G14" s="31">
        <f>G15</f>
        <v>4920110</v>
      </c>
      <c r="H14" s="31">
        <f>H15</f>
        <v>3580230</v>
      </c>
      <c r="I14" s="31">
        <f>I15</f>
        <v>1339880</v>
      </c>
      <c r="J14" s="31">
        <f>J15</f>
        <v>160000</v>
      </c>
    </row>
    <row r="15" spans="1:15" s="16" customFormat="1" ht="18.75" customHeight="1" x14ac:dyDescent="0.2">
      <c r="A15" s="5" t="s">
        <v>20</v>
      </c>
      <c r="B15" s="5"/>
      <c r="C15" s="14"/>
      <c r="D15" s="2" t="s">
        <v>21</v>
      </c>
      <c r="E15" s="2"/>
      <c r="F15" s="2"/>
      <c r="G15" s="26">
        <f>SUM(G16:G40)+G42+G44</f>
        <v>4920110</v>
      </c>
      <c r="H15" s="26">
        <f t="shared" ref="H15:J15" si="0">SUM(H16:H40)+H42+H44</f>
        <v>3580230</v>
      </c>
      <c r="I15" s="26">
        <f t="shared" si="0"/>
        <v>1339880</v>
      </c>
      <c r="J15" s="26">
        <f t="shared" si="0"/>
        <v>160000</v>
      </c>
    </row>
    <row r="16" spans="1:15" s="57" customFormat="1" ht="16.5" customHeight="1" x14ac:dyDescent="0.2">
      <c r="A16" s="75" t="s">
        <v>23</v>
      </c>
      <c r="B16" s="77" t="s">
        <v>24</v>
      </c>
      <c r="C16" s="78" t="s">
        <v>25</v>
      </c>
      <c r="D16" s="80" t="s">
        <v>38</v>
      </c>
      <c r="E16" s="40" t="s">
        <v>66</v>
      </c>
      <c r="F16" s="40" t="s">
        <v>54</v>
      </c>
      <c r="G16" s="26">
        <v>20000</v>
      </c>
      <c r="H16" s="26">
        <v>20000</v>
      </c>
      <c r="I16" s="26"/>
      <c r="J16" s="26"/>
      <c r="K16" s="16"/>
      <c r="L16" s="16"/>
      <c r="M16" s="16"/>
      <c r="N16" s="16"/>
      <c r="O16" s="16"/>
    </row>
    <row r="17" spans="1:10" s="16" customFormat="1" ht="15" x14ac:dyDescent="0.2">
      <c r="A17" s="76"/>
      <c r="B17" s="76"/>
      <c r="C17" s="79"/>
      <c r="D17" s="81"/>
      <c r="E17" s="40" t="s">
        <v>62</v>
      </c>
      <c r="G17" s="26">
        <f t="shared" ref="G17:G39" si="1">H17+I17</f>
        <v>1171600</v>
      </c>
      <c r="H17" s="26">
        <v>780200</v>
      </c>
      <c r="I17" s="26">
        <v>391400</v>
      </c>
      <c r="J17" s="26"/>
    </row>
    <row r="18" spans="1:10" s="16" customFormat="1" ht="22.5" x14ac:dyDescent="0.2">
      <c r="A18" s="75" t="s">
        <v>89</v>
      </c>
      <c r="B18" s="75" t="s">
        <v>90</v>
      </c>
      <c r="C18" s="84" t="s">
        <v>91</v>
      </c>
      <c r="D18" s="82" t="s">
        <v>92</v>
      </c>
      <c r="E18" s="40" t="s">
        <v>46</v>
      </c>
      <c r="F18" s="40"/>
      <c r="G18" s="26">
        <f t="shared" si="1"/>
        <v>1953280</v>
      </c>
      <c r="H18" s="26">
        <v>1164800</v>
      </c>
      <c r="I18" s="26">
        <v>788480</v>
      </c>
      <c r="J18" s="26"/>
    </row>
    <row r="19" spans="1:10" s="16" customFormat="1" ht="15" x14ac:dyDescent="0.2">
      <c r="A19" s="75"/>
      <c r="B19" s="75"/>
      <c r="C19" s="84"/>
      <c r="D19" s="82"/>
      <c r="E19" s="40" t="s">
        <v>45</v>
      </c>
      <c r="F19" s="40"/>
      <c r="G19" s="26">
        <f t="shared" si="1"/>
        <v>189000</v>
      </c>
      <c r="H19" s="26">
        <v>189000</v>
      </c>
      <c r="I19" s="26"/>
      <c r="J19" s="26"/>
    </row>
    <row r="20" spans="1:10" s="16" customFormat="1" ht="15" x14ac:dyDescent="0.2">
      <c r="A20" s="75"/>
      <c r="B20" s="75"/>
      <c r="C20" s="84"/>
      <c r="D20" s="82"/>
      <c r="E20" s="40" t="s">
        <v>66</v>
      </c>
      <c r="F20" s="40"/>
      <c r="G20" s="26">
        <f t="shared" si="1"/>
        <v>20000</v>
      </c>
      <c r="H20" s="26">
        <v>20000</v>
      </c>
      <c r="I20" s="26"/>
      <c r="J20" s="26"/>
    </row>
    <row r="21" spans="1:10" s="16" customFormat="1" ht="22.5" x14ac:dyDescent="0.2">
      <c r="A21" s="75"/>
      <c r="B21" s="75"/>
      <c r="C21" s="84"/>
      <c r="D21" s="82"/>
      <c r="E21" s="40" t="s">
        <v>65</v>
      </c>
      <c r="F21" s="40"/>
      <c r="G21" s="26">
        <f t="shared" si="1"/>
        <v>5000</v>
      </c>
      <c r="H21" s="26">
        <v>5000</v>
      </c>
      <c r="I21" s="26"/>
      <c r="J21" s="26"/>
    </row>
    <row r="22" spans="1:10" s="16" customFormat="1" ht="25.5" customHeight="1" x14ac:dyDescent="0.2">
      <c r="A22" s="75"/>
      <c r="B22" s="75"/>
      <c r="C22" s="84"/>
      <c r="D22" s="82"/>
      <c r="E22" s="40" t="s">
        <v>64</v>
      </c>
      <c r="F22" s="40"/>
      <c r="G22" s="26">
        <f t="shared" si="1"/>
        <v>9000</v>
      </c>
      <c r="H22" s="26">
        <v>9000</v>
      </c>
      <c r="I22" s="26"/>
      <c r="J22" s="26"/>
    </row>
    <row r="23" spans="1:10" s="16" customFormat="1" ht="33.75" x14ac:dyDescent="0.2">
      <c r="A23" s="45" t="s">
        <v>87</v>
      </c>
      <c r="B23" s="45" t="s">
        <v>88</v>
      </c>
      <c r="C23" s="46" t="s">
        <v>41</v>
      </c>
      <c r="D23" s="47" t="s">
        <v>39</v>
      </c>
      <c r="E23" s="40" t="s">
        <v>44</v>
      </c>
      <c r="F23" s="40"/>
      <c r="G23" s="26">
        <f t="shared" si="1"/>
        <v>5430</v>
      </c>
      <c r="H23" s="26">
        <v>5430</v>
      </c>
      <c r="I23" s="26"/>
      <c r="J23" s="26"/>
    </row>
    <row r="24" spans="1:10" s="16" customFormat="1" ht="25.5" x14ac:dyDescent="0.2">
      <c r="A24" s="58" t="s">
        <v>84</v>
      </c>
      <c r="B24" s="58" t="s">
        <v>85</v>
      </c>
      <c r="C24" s="59" t="s">
        <v>41</v>
      </c>
      <c r="D24" s="60" t="s">
        <v>86</v>
      </c>
      <c r="E24" s="40" t="s">
        <v>66</v>
      </c>
      <c r="F24" s="40"/>
      <c r="G24" s="26">
        <f t="shared" si="1"/>
        <v>3000</v>
      </c>
      <c r="H24" s="26">
        <v>3000</v>
      </c>
      <c r="I24" s="26"/>
      <c r="J24" s="26"/>
    </row>
    <row r="25" spans="1:10" s="16" customFormat="1" ht="22.5" x14ac:dyDescent="0.2">
      <c r="A25" s="71" t="s">
        <v>59</v>
      </c>
      <c r="B25" s="71" t="s">
        <v>73</v>
      </c>
      <c r="C25" s="96" t="s">
        <v>60</v>
      </c>
      <c r="D25" s="73" t="s">
        <v>74</v>
      </c>
      <c r="E25" s="40" t="s">
        <v>76</v>
      </c>
      <c r="F25" s="40"/>
      <c r="G25" s="26">
        <f t="shared" si="1"/>
        <v>562150</v>
      </c>
      <c r="H25" s="26">
        <v>562150</v>
      </c>
      <c r="I25" s="26"/>
      <c r="J25" s="26"/>
    </row>
    <row r="26" spans="1:10" s="16" customFormat="1" ht="22.5" x14ac:dyDescent="0.2">
      <c r="A26" s="94"/>
      <c r="B26" s="94"/>
      <c r="C26" s="97"/>
      <c r="D26" s="95"/>
      <c r="E26" s="55" t="s">
        <v>77</v>
      </c>
      <c r="F26" s="40"/>
      <c r="G26" s="26">
        <f t="shared" si="1"/>
        <v>3200</v>
      </c>
      <c r="H26" s="26">
        <v>3200</v>
      </c>
      <c r="I26" s="26"/>
      <c r="J26" s="26"/>
    </row>
    <row r="27" spans="1:10" s="16" customFormat="1" ht="38.25" customHeight="1" x14ac:dyDescent="0.2">
      <c r="A27" s="72"/>
      <c r="B27" s="72"/>
      <c r="C27" s="98"/>
      <c r="D27" s="74"/>
      <c r="E27" s="40" t="s">
        <v>75</v>
      </c>
      <c r="F27" s="40"/>
      <c r="G27" s="26">
        <f t="shared" si="1"/>
        <v>122650</v>
      </c>
      <c r="H27" s="26">
        <v>122650</v>
      </c>
      <c r="I27" s="26"/>
      <c r="J27" s="26"/>
    </row>
    <row r="28" spans="1:10" s="16" customFormat="1" ht="81" customHeight="1" x14ac:dyDescent="0.2">
      <c r="A28" s="52" t="s">
        <v>105</v>
      </c>
      <c r="B28" s="50">
        <v>3160</v>
      </c>
      <c r="C28" s="70">
        <v>1010</v>
      </c>
      <c r="D28" s="51" t="s">
        <v>106</v>
      </c>
      <c r="E28" s="40" t="s">
        <v>107</v>
      </c>
      <c r="F28" s="40"/>
      <c r="G28" s="26">
        <v>45300</v>
      </c>
      <c r="H28" s="26">
        <v>45300</v>
      </c>
      <c r="I28" s="26"/>
      <c r="J28" s="26"/>
    </row>
    <row r="29" spans="1:10" s="16" customFormat="1" ht="38.25" customHeight="1" x14ac:dyDescent="0.2">
      <c r="A29" s="71" t="s">
        <v>30</v>
      </c>
      <c r="B29" s="71" t="s">
        <v>31</v>
      </c>
      <c r="C29" s="71" t="s">
        <v>32</v>
      </c>
      <c r="D29" s="73" t="s">
        <v>33</v>
      </c>
      <c r="E29" s="40" t="s">
        <v>79</v>
      </c>
      <c r="F29" s="40"/>
      <c r="G29" s="26">
        <f t="shared" si="1"/>
        <v>5000</v>
      </c>
      <c r="H29" s="26">
        <v>5000</v>
      </c>
      <c r="I29" s="26"/>
      <c r="J29" s="26"/>
    </row>
    <row r="30" spans="1:10" s="17" customFormat="1" ht="45" x14ac:dyDescent="0.2">
      <c r="A30" s="83"/>
      <c r="B30" s="72"/>
      <c r="C30" s="72"/>
      <c r="D30" s="74"/>
      <c r="E30" s="40" t="s">
        <v>78</v>
      </c>
      <c r="F30" s="40"/>
      <c r="G30" s="26">
        <f t="shared" si="1"/>
        <v>45000</v>
      </c>
      <c r="H30" s="26">
        <v>45000</v>
      </c>
      <c r="I30" s="26"/>
      <c r="J30" s="26"/>
    </row>
    <row r="31" spans="1:10" s="17" customFormat="1" ht="22.5" x14ac:dyDescent="0.2">
      <c r="A31" s="24" t="s">
        <v>34</v>
      </c>
      <c r="B31" s="24" t="s">
        <v>35</v>
      </c>
      <c r="C31" s="24" t="s">
        <v>36</v>
      </c>
      <c r="D31" s="41" t="s">
        <v>37</v>
      </c>
      <c r="E31" s="40" t="s">
        <v>47</v>
      </c>
      <c r="F31" s="40"/>
      <c r="G31" s="26">
        <f t="shared" si="1"/>
        <v>10000</v>
      </c>
      <c r="H31" s="26">
        <v>10000</v>
      </c>
      <c r="I31" s="26"/>
      <c r="J31" s="26"/>
    </row>
    <row r="32" spans="1:10" s="17" customFormat="1" ht="45" x14ac:dyDescent="0.2">
      <c r="A32" s="71" t="s">
        <v>48</v>
      </c>
      <c r="B32" s="71" t="s">
        <v>49</v>
      </c>
      <c r="C32" s="71" t="s">
        <v>55</v>
      </c>
      <c r="D32" s="73" t="s">
        <v>50</v>
      </c>
      <c r="E32" s="40" t="s">
        <v>80</v>
      </c>
      <c r="F32" s="40"/>
      <c r="G32" s="26">
        <f t="shared" si="1"/>
        <v>1500</v>
      </c>
      <c r="H32" s="26">
        <v>1500</v>
      </c>
      <c r="I32" s="26"/>
      <c r="J32" s="26"/>
    </row>
    <row r="33" spans="1:10" s="17" customFormat="1" ht="44.25" customHeight="1" x14ac:dyDescent="0.2">
      <c r="A33" s="72"/>
      <c r="B33" s="72"/>
      <c r="C33" s="72"/>
      <c r="D33" s="74"/>
      <c r="E33" s="40" t="s">
        <v>51</v>
      </c>
      <c r="F33" s="40"/>
      <c r="G33" s="26">
        <f t="shared" si="1"/>
        <v>10000</v>
      </c>
      <c r="H33" s="26">
        <v>10000</v>
      </c>
      <c r="I33" s="26"/>
      <c r="J33" s="26"/>
    </row>
    <row r="34" spans="1:10" s="17" customFormat="1" ht="44.25" customHeight="1" x14ac:dyDescent="0.2">
      <c r="A34" s="48" t="s">
        <v>67</v>
      </c>
      <c r="B34" s="48" t="s">
        <v>69</v>
      </c>
      <c r="C34" s="48" t="s">
        <v>68</v>
      </c>
      <c r="D34" s="49" t="s">
        <v>70</v>
      </c>
      <c r="E34" s="40" t="s">
        <v>71</v>
      </c>
      <c r="F34" s="40"/>
      <c r="G34" s="26">
        <f t="shared" si="1"/>
        <v>8000</v>
      </c>
      <c r="H34" s="26">
        <v>8000</v>
      </c>
      <c r="I34" s="26"/>
      <c r="J34" s="26"/>
    </row>
    <row r="35" spans="1:10" s="17" customFormat="1" ht="22.5" x14ac:dyDescent="0.2">
      <c r="A35" s="71" t="s">
        <v>26</v>
      </c>
      <c r="B35" s="71" t="s">
        <v>27</v>
      </c>
      <c r="C35" s="71" t="s">
        <v>28</v>
      </c>
      <c r="D35" s="73" t="s">
        <v>29</v>
      </c>
      <c r="E35" s="40" t="s">
        <v>81</v>
      </c>
      <c r="F35" s="40"/>
      <c r="G35" s="26">
        <f t="shared" si="1"/>
        <v>80000</v>
      </c>
      <c r="H35" s="26">
        <v>80000</v>
      </c>
      <c r="I35" s="26"/>
      <c r="J35" s="26"/>
    </row>
    <row r="36" spans="1:10" s="17" customFormat="1" ht="31.5" customHeight="1" x14ac:dyDescent="0.2">
      <c r="A36" s="87"/>
      <c r="B36" s="87"/>
      <c r="C36" s="87"/>
      <c r="D36" s="88"/>
      <c r="E36" s="40" t="s">
        <v>52</v>
      </c>
      <c r="F36" s="40"/>
      <c r="G36" s="26">
        <f t="shared" si="1"/>
        <v>100000</v>
      </c>
      <c r="H36" s="26">
        <v>100000</v>
      </c>
      <c r="I36" s="26"/>
      <c r="J36" s="26"/>
    </row>
    <row r="37" spans="1:10" s="17" customFormat="1" ht="39" customHeight="1" x14ac:dyDescent="0.2">
      <c r="A37" s="87"/>
      <c r="B37" s="87"/>
      <c r="C37" s="87"/>
      <c r="D37" s="88"/>
      <c r="E37" s="40" t="s">
        <v>83</v>
      </c>
      <c r="F37" s="40"/>
      <c r="G37" s="26">
        <f t="shared" si="1"/>
        <v>20000</v>
      </c>
      <c r="H37" s="26">
        <v>20000</v>
      </c>
      <c r="I37" s="26"/>
      <c r="J37" s="26"/>
    </row>
    <row r="38" spans="1:10" s="17" customFormat="1" ht="37.5" customHeight="1" x14ac:dyDescent="0.2">
      <c r="A38" s="87"/>
      <c r="B38" s="87"/>
      <c r="C38" s="87"/>
      <c r="D38" s="88"/>
      <c r="E38" s="40" t="s">
        <v>82</v>
      </c>
      <c r="F38" s="40"/>
      <c r="G38" s="26">
        <f t="shared" si="1"/>
        <v>40000</v>
      </c>
      <c r="H38" s="26">
        <v>40000</v>
      </c>
      <c r="I38" s="26"/>
      <c r="J38" s="26"/>
    </row>
    <row r="39" spans="1:10" s="17" customFormat="1" ht="36.75" customHeight="1" x14ac:dyDescent="0.2">
      <c r="A39" s="72"/>
      <c r="B39" s="72"/>
      <c r="C39" s="72"/>
      <c r="D39" s="89"/>
      <c r="E39" s="40" t="s">
        <v>53</v>
      </c>
      <c r="F39" s="40"/>
      <c r="G39" s="26">
        <f t="shared" si="1"/>
        <v>10000</v>
      </c>
      <c r="H39" s="26">
        <v>10000</v>
      </c>
      <c r="I39" s="26"/>
      <c r="J39" s="26"/>
    </row>
    <row r="40" spans="1:10" s="17" customFormat="1" ht="49.5" customHeight="1" x14ac:dyDescent="0.2">
      <c r="A40" s="52" t="s">
        <v>94</v>
      </c>
      <c r="B40" s="50">
        <v>6082</v>
      </c>
      <c r="C40" s="52" t="s">
        <v>57</v>
      </c>
      <c r="D40" s="51" t="s">
        <v>56</v>
      </c>
      <c r="E40" s="62" t="s">
        <v>58</v>
      </c>
      <c r="F40" s="62"/>
      <c r="G40" s="63">
        <v>160000</v>
      </c>
      <c r="H40" s="63"/>
      <c r="I40" s="63">
        <v>160000</v>
      </c>
      <c r="J40" s="63">
        <v>160000</v>
      </c>
    </row>
    <row r="41" spans="1:10" s="17" customFormat="1" ht="35.25" customHeight="1" x14ac:dyDescent="0.2">
      <c r="A41" s="90" t="s">
        <v>93</v>
      </c>
      <c r="B41" s="91"/>
      <c r="C41" s="91"/>
      <c r="D41" s="91"/>
      <c r="E41" s="91"/>
      <c r="F41" s="91"/>
      <c r="G41" s="91"/>
      <c r="H41" s="91"/>
      <c r="I41" s="91"/>
      <c r="J41" s="92"/>
    </row>
    <row r="42" spans="1:10" s="17" customFormat="1" ht="33.75" customHeight="1" x14ac:dyDescent="0.2">
      <c r="A42" s="64" t="s">
        <v>95</v>
      </c>
      <c r="B42" s="65">
        <v>2010</v>
      </c>
      <c r="C42" s="64" t="s">
        <v>96</v>
      </c>
      <c r="D42" s="66" t="s">
        <v>97</v>
      </c>
      <c r="E42" s="61" t="s">
        <v>98</v>
      </c>
      <c r="F42" s="40" t="s">
        <v>99</v>
      </c>
      <c r="G42" s="31">
        <v>300000</v>
      </c>
      <c r="H42" s="31">
        <v>300000</v>
      </c>
      <c r="I42" s="31"/>
      <c r="J42" s="31"/>
    </row>
    <row r="43" spans="1:10" s="17" customFormat="1" ht="39.75" customHeight="1" x14ac:dyDescent="0.2">
      <c r="A43" s="93" t="s">
        <v>102</v>
      </c>
      <c r="B43" s="91"/>
      <c r="C43" s="91"/>
      <c r="D43" s="91"/>
      <c r="E43" s="91"/>
      <c r="F43" s="91"/>
      <c r="G43" s="91"/>
      <c r="H43" s="91"/>
      <c r="I43" s="91"/>
      <c r="J43" s="92"/>
    </row>
    <row r="44" spans="1:10" s="17" customFormat="1" ht="28.5" customHeight="1" x14ac:dyDescent="0.2">
      <c r="A44" s="67">
        <v>118230</v>
      </c>
      <c r="B44" s="67">
        <v>8230</v>
      </c>
      <c r="C44" s="68" t="s">
        <v>100</v>
      </c>
      <c r="D44" s="69" t="s">
        <v>101</v>
      </c>
      <c r="E44" s="40" t="s">
        <v>103</v>
      </c>
      <c r="F44" s="40" t="s">
        <v>104</v>
      </c>
      <c r="G44" s="31">
        <v>21000</v>
      </c>
      <c r="H44" s="31">
        <v>21000</v>
      </c>
      <c r="I44" s="31"/>
      <c r="J44" s="31"/>
    </row>
    <row r="45" spans="1:10" s="17" customFormat="1" ht="15" x14ac:dyDescent="0.2">
      <c r="A45" s="1" t="s">
        <v>10</v>
      </c>
      <c r="B45" s="1" t="s">
        <v>10</v>
      </c>
      <c r="C45" s="14" t="s">
        <v>10</v>
      </c>
      <c r="D45" s="2" t="s">
        <v>15</v>
      </c>
      <c r="E45" s="56"/>
      <c r="F45" s="15" t="s">
        <v>10</v>
      </c>
      <c r="G45" s="26">
        <f t="shared" ref="G45" si="2">H45+I45</f>
        <v>4920110</v>
      </c>
      <c r="H45" s="26">
        <f>H14</f>
        <v>3580230</v>
      </c>
      <c r="I45" s="26">
        <f>I14</f>
        <v>1339880</v>
      </c>
      <c r="J45" s="26">
        <f>J14</f>
        <v>160000</v>
      </c>
    </row>
    <row r="46" spans="1:10" x14ac:dyDescent="0.2">
      <c r="E46" s="53"/>
      <c r="I46" s="18"/>
      <c r="J46" s="18"/>
    </row>
    <row r="47" spans="1:10" ht="15" x14ac:dyDescent="0.25">
      <c r="A47" s="3" t="s">
        <v>1</v>
      </c>
      <c r="B47" s="3"/>
      <c r="C47" s="3"/>
      <c r="D47" s="3"/>
      <c r="E47" s="53"/>
      <c r="F47" s="3"/>
      <c r="G47" s="3"/>
      <c r="H47" s="3"/>
      <c r="I47" s="3" t="s">
        <v>72</v>
      </c>
      <c r="J47" s="3"/>
    </row>
    <row r="48" spans="1:10" s="3" customFormat="1" ht="15" x14ac:dyDescent="0.25">
      <c r="A48" s="19"/>
      <c r="B48" s="19"/>
      <c r="E48" s="54"/>
    </row>
    <row r="49" spans="1:10" s="3" customFormat="1" ht="15" x14ac:dyDescent="0.25">
      <c r="A49" s="19"/>
      <c r="B49" s="19"/>
    </row>
    <row r="50" spans="1:10" s="3" customFormat="1" ht="15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</row>
    <row r="51" spans="1:10" s="3" customFormat="1" ht="15" x14ac:dyDescent="0.25">
      <c r="A51" s="19"/>
      <c r="B51" s="19"/>
    </row>
    <row r="52" spans="1:10" s="3" customFormat="1" ht="15" x14ac:dyDescent="0.25">
      <c r="A52" s="85"/>
      <c r="B52" s="85"/>
      <c r="C52" s="85"/>
      <c r="D52" s="85"/>
      <c r="E52" s="9"/>
      <c r="F52" s="9"/>
      <c r="I52" s="20"/>
    </row>
    <row r="53" spans="1:10" s="3" customFormat="1" ht="15" x14ac:dyDescent="0.25">
      <c r="A53" s="11"/>
      <c r="B53" s="11"/>
      <c r="C53" s="6"/>
      <c r="D53" s="7"/>
      <c r="E53" s="4"/>
      <c r="F53" s="4"/>
      <c r="G53" s="4"/>
      <c r="H53" s="4"/>
      <c r="I53" s="4"/>
      <c r="J53" s="4"/>
    </row>
    <row r="54" spans="1:10" s="3" customFormat="1" ht="15" x14ac:dyDescent="0.25">
      <c r="A54" s="11"/>
      <c r="B54" s="11"/>
      <c r="C54" s="6"/>
      <c r="D54" s="7"/>
      <c r="E54" s="4"/>
      <c r="F54" s="4"/>
      <c r="G54" s="4"/>
      <c r="H54" s="4"/>
      <c r="I54" s="4"/>
      <c r="J54" s="4"/>
    </row>
  </sheetData>
  <mergeCells count="38">
    <mergeCell ref="A25:A27"/>
    <mergeCell ref="D25:D27"/>
    <mergeCell ref="B25:B27"/>
    <mergeCell ref="C25:C27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52:D52"/>
    <mergeCell ref="A50:J50"/>
    <mergeCell ref="A35:A39"/>
    <mergeCell ref="D35:D39"/>
    <mergeCell ref="B35:B39"/>
    <mergeCell ref="C35:C39"/>
    <mergeCell ref="A41:J41"/>
    <mergeCell ref="A43:J43"/>
    <mergeCell ref="A32:A33"/>
    <mergeCell ref="B32:B33"/>
    <mergeCell ref="C32:C33"/>
    <mergeCell ref="D32:D33"/>
    <mergeCell ref="A16:A17"/>
    <mergeCell ref="B16:B17"/>
    <mergeCell ref="C16:C17"/>
    <mergeCell ref="D16:D17"/>
    <mergeCell ref="D18:D22"/>
    <mergeCell ref="A18:A22"/>
    <mergeCell ref="D29:D30"/>
    <mergeCell ref="C29:C30"/>
    <mergeCell ref="B29:B30"/>
    <mergeCell ref="A29:A30"/>
    <mergeCell ref="B18:B22"/>
    <mergeCell ref="C18:C22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5" fitToHeight="5" orientation="landscape" useFirstPageNumber="1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(12.2018)</vt:lpstr>
      <vt:lpstr>'6 (12.2018)'!Заголовки_для_печати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2021-01-26T07:27:12Z</cp:lastPrinted>
  <dcterms:created xsi:type="dcterms:W3CDTF">1996-10-08T23:32:33Z</dcterms:created>
  <dcterms:modified xsi:type="dcterms:W3CDTF">2021-01-26T07:28:04Z</dcterms:modified>
</cp:coreProperties>
</file>